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65" windowWidth="25605" windowHeight="15540" tabRatio="500"/>
  </bookViews>
  <sheets>
    <sheet name="Table S1" sheetId="6" r:id="rId1"/>
    <sheet name="Table S2a" sheetId="2" r:id="rId2"/>
    <sheet name="Table S2b" sheetId="3" r:id="rId3"/>
    <sheet name="Table S3" sheetId="10" r:id="rId4"/>
    <sheet name="Table S4" sheetId="20" r:id="rId5"/>
    <sheet name="Table S5" sheetId="13" r:id="rId6"/>
    <sheet name="Table S6" sheetId="27" r:id="rId7"/>
    <sheet name="Table S7" sheetId="16" r:id="rId8"/>
    <sheet name="Table S8" sheetId="26" r:id="rId9"/>
  </sheets>
  <definedNames>
    <definedName name="_xlnm._FilterDatabase" localSheetId="6" hidden="1">'Table S6'!$A$4:$G$80</definedName>
    <definedName name="_xlnm._FilterDatabase" localSheetId="7" hidden="1">'Table S7'!$A$3:$F$21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7" i="26" l="1"/>
  <c r="Q6" i="26"/>
  <c r="E6" i="26"/>
  <c r="M5" i="26"/>
  <c r="I5" i="26"/>
  <c r="Q5" i="26"/>
  <c r="E5" i="26"/>
  <c r="E15" i="16"/>
  <c r="F15" i="16" s="1"/>
  <c r="E14" i="16"/>
  <c r="F14" i="16" s="1"/>
  <c r="E12" i="16"/>
  <c r="F12" i="16" s="1"/>
  <c r="E13" i="16"/>
  <c r="F13" i="16" s="1"/>
  <c r="E9" i="16"/>
  <c r="F9" i="16" s="1"/>
  <c r="E10" i="16"/>
  <c r="F10" i="16" s="1"/>
  <c r="E7" i="16"/>
  <c r="F7" i="16" s="1"/>
  <c r="E4" i="16"/>
  <c r="F4" i="16" s="1"/>
  <c r="E5" i="16"/>
  <c r="F5" i="16" s="1"/>
  <c r="E6" i="16"/>
  <c r="F6" i="16" s="1"/>
  <c r="E11" i="16"/>
  <c r="F11" i="16" s="1"/>
  <c r="E20" i="16"/>
  <c r="F20" i="16" s="1"/>
  <c r="E8" i="16"/>
  <c r="F8" i="16" s="1"/>
  <c r="E16" i="16"/>
  <c r="F16" i="16" s="1"/>
  <c r="E21" i="16"/>
  <c r="F21" i="16" s="1"/>
  <c r="E19" i="16"/>
  <c r="F19" i="16" s="1"/>
  <c r="E18" i="16"/>
  <c r="F18" i="16" s="1"/>
  <c r="E17" i="16"/>
  <c r="F17" i="16" s="1"/>
</calcChain>
</file>

<file path=xl/sharedStrings.xml><?xml version="1.0" encoding="utf-8"?>
<sst xmlns="http://schemas.openxmlformats.org/spreadsheetml/2006/main" count="3215" uniqueCount="2390">
  <si>
    <t>SequenceName</t>
  </si>
  <si>
    <t>Sequence</t>
  </si>
  <si>
    <t xml:space="preserve"> </t>
  </si>
  <si>
    <t>117722_4941114_NOTCH2_1_1_1</t>
  </si>
  <si>
    <t>GTAAGGAGTGCCAATGGACGGATGCCTGCCTGTCTCATCCCTGTGCAAATGGAAGTACCTGTACCACTGTGGCCAACCAGTTCTCCTGCAAATGCCTCACAGGCTTCACAGGGCAGAAAT</t>
  </si>
  <si>
    <t/>
  </si>
  <si>
    <t>-</t>
  </si>
  <si>
    <t>117722_4941114_NOTCH2_1_1_2</t>
  </si>
  <si>
    <t>CAGGGCAGAAATGTGAGACTGATGTCAATGAGTGTGACATTCCAGGACACTGCCAGCATGGTGGCACCTGCCTCAACCTGCCTGGTTCCTACCAGTGCCAGTGCCCTCAGGGCTTCACAG</t>
  </si>
  <si>
    <t>117722_4941114_NOTCH2_1_1_3</t>
  </si>
  <si>
    <t>AGGGCTTCACAGGCCAGTACTGTGACAGCCTGTATGTGCCCTGTGCACCCTCACCTTGTGTCAATGGAGGCACCTGTCGGCAGACTGGTGACTTCACTTTTGAGTGCAACTGCCTTCCAG</t>
  </si>
  <si>
    <t>117722_4941115_NOTCH2_2_1_1</t>
  </si>
  <si>
    <t>ATGTCCAGAAGGCTTCTTGGGGGAATATTGTCAACATCGAGACCCCTGTGAGAAGAACCGCTGCCAGAATGGTGGGACTTGTGTGGCCCAGGCCATGCTGGGGAAAGCCACGTGCCGATG</t>
  </si>
  <si>
    <t>117722_4941115_NOTCH2_2_1_2</t>
  </si>
  <si>
    <t>GGTGGGACTTGTGTGGCCCAGGCCATGCTGGGGAAAGCCACGTGCCGATGTGCCTCAGGGTTTACAGGAGAGGACTGCCAGTACTCAACATCTCATCCATGCTTTGTGTCTCGACCCTGC</t>
  </si>
  <si>
    <t>117722_4941115_NOTCH2_2_1_3</t>
  </si>
  <si>
    <t>AGGACTGCCAGTACTCAACATCTCATCCATGCTTTGTGTCTCGACCCTGCCTGAATGGCGGCACATGCCATATGCTCAGCCGGGATACCTATGAGTGCACCTGTCAAGTCGGGTTTACAG</t>
  </si>
  <si>
    <t>117722_4941116_NOTCH2_3,4_1_1</t>
  </si>
  <si>
    <t>ACCGAGAAGATGCCCGCCCTGCGCCCCGCTCTGCTGTGGGCGCTGCTGGCGCTCTGGCTGTGCTGCGCGGCCCCCGCGCATGCATTGCAGTGTCGAGATGGCTATGAACCCTGTGTAAAT</t>
  </si>
  <si>
    <t>117722_4941116_NOTCH2_3,4_1_2</t>
  </si>
  <si>
    <t>GCTGGCGCTCTGGCTGTGCTGCGCGGCCCCCGCGCATGCATTGCAGTGTCGAGATGGCTATGAACCCTGTGTAAATGAAGGAATGTGTGTTACCTACCACAATGGCACAGGATACTGCAA</t>
  </si>
  <si>
    <t>117722_4941117_SRGAP2C_1_1_1</t>
  </si>
  <si>
    <t>GCAAGTGAACCGGAGCAAACGACTTCCGATCCAGTCTGCGCTGTTGCGGCTCCCGTTTGGGATTTGATTTGCAGCATCTTTGAGCCTCTACGACAAAAAACCGCGAAGCACGCCCAGCCC</t>
  </si>
  <si>
    <t>117722_4941117_SRGAP2C_1_1_2</t>
  </si>
  <si>
    <t>AACCGCGAAGCACGCCCAGCCCTCCCCCGGCACCCCGAAAAGCACCCACTCCCTCCCGGGGACACAGCTGGGCGCGTCCACACCCCCGCAGCCCCACACCATGTTGTGCGGAAGGACTTC</t>
  </si>
  <si>
    <t>117722_4941117_SRGAP2C_1_1_3</t>
  </si>
  <si>
    <t>CCATGTTGTGCGGAAGGACTTCCACTCCCCGCCTGTGTCGTTGATGTCAGACCCCAGGCCAGCCTCCGGGCGCTGCAGTTCTCCCGGCTAATGCTGAGGCTGCGGCTCCGGCTCTAGCAC</t>
  </si>
  <si>
    <t>117722_4941117_SRGAP2C_1_1_4</t>
  </si>
  <si>
    <t>GCTGCGGCTCCGGCTCTAGCACAGGCACCAGCCGCCGCCGCACCCGGCCTCAGCGCCCACCGTCTGCATGTGCCCGCCGTAGCCGTCTGCCCAGCCCGCAGCCCGCGCTCCACGGAGCGC</t>
  </si>
  <si>
    <t>117722_4941117_SRGAP2C_1_1_5</t>
  </si>
  <si>
    <t>CAGCCCGCGCTCCACGGAGCGCTGGAGACCACCGTGGGGGGCCCCTTCTGCCCTCGAGAGAAGCGGTCTTGGAGGTATTGATTTAGGTGGTTGGATTTTTTCCGTGGATCTATCAATTCA</t>
  </si>
  <si>
    <t>117722_4941117_SRGAP2C_1_1_6</t>
  </si>
  <si>
    <t>TTTCCGTGGATCTATCAATTCACAATTCGAATTTGGAAGAAAGAAGGAAAACATGACGTCTCCAGCCAAATTCAAAAAGGATAAGGAGATCATAGCAGAGTACGATACTCAGGTCAAAG</t>
  </si>
  <si>
    <t>117722_4941123_SRGAP2C_8_1_1</t>
  </si>
  <si>
    <t>GCTTCCCAGCTCTGTGCCCAGCAGCCTGTCCAGAGTGAGCTGGTACAGAGATGCCAACAACTGCAGTCTCGCTTATCCACTCTAAAGATTGAAAACGAAGAGGTGAGTTTCTTCCTTAGG</t>
  </si>
  <si>
    <t>117722_4941123_SRGAP2C_8_1_2</t>
  </si>
  <si>
    <t>CTTCCCAGCTCTGTGCCCAGCAGCCTGTCCAGAGTGAGCTGGTACAGAGATGCCAACAACTGCAGTCTCGCTTATCCACTCTAAAGATTGAAAACGAAGAGGTGAGTTTCTTCCTTAGGA</t>
  </si>
  <si>
    <t>117722_4941130_GPR89_1-14_1_1</t>
  </si>
  <si>
    <t>ATGAGTTTCCTCATCGACTCCAGCATCATGATTACCTCCCAGATACTATTTTTTGGATTTGGGTGGCTTTTCTTCATGCGCCAATTGTTTAAAGACTATGAGATACGTCAGTATGTTGTA</t>
  </si>
  <si>
    <t>117722_4941130_GPR89_1-14_1_2</t>
  </si>
  <si>
    <t>TGTTGTACAGGTGATCTTCTCCGTGACGTTTGCATTTTCTTGCACCATGTTTGAGCTCATCATCTTTGAAATCTTAGGAGTATTGAATAGCAGCTCCCGTTATTTTCACTGGAAAATGAA</t>
  </si>
  <si>
    <t>117722_4941130_GPR89_1-14_1_3</t>
  </si>
  <si>
    <t>AAATGAACCTGTGTGTAATTCTGCTGATCCTGGTTTTCATGGTGCCTTTTTACATTGGCTATTTTATTGTGAGCAATATCCGACTACTGCATAAACAACGACTGCTTTTTTCCTGTCTCT</t>
  </si>
  <si>
    <t>117722_4941130_GPR89_1-14_1_4</t>
  </si>
  <si>
    <t>TGTCTCTTATGGCTGACCTTTATGTATTTCTTCTGGAAACTAGGAGATCCCTTTCCCATTCTCAGCCCAAAACATGGGATCTTATCCATAGAACAGCTCATCAGCCGGGTTGGTGTGATT</t>
  </si>
  <si>
    <t>117722_4941130_GPR89_1-14_1_5</t>
  </si>
  <si>
    <t>TGTGATTGGAGTGACTCTCATGGCTCTTCTTTCTGGATTTGGTGCTGTCAACTGCCCATACACTTACATGTCTTACTTCCTCAGGAATGTGACTGACACGGATATTCTAGCCCTGGAACG</t>
  </si>
  <si>
    <t>117722_4941130_GPR89_1-14_1_6</t>
  </si>
  <si>
    <t>TGGAACGGCGACTGCTGCAAACCATGGATATGATCATAAGCAAAAAGAAAAGGATGGCAATGGCACGGAGAACAATGTTCCAGAAGGGGGAAGTGCATAACAAACCATCAGGTTTCTGGG</t>
  </si>
  <si>
    <t>117722_4941130_GPR89_1-14_1_7</t>
  </si>
  <si>
    <t>TTCTGGGGAATGATAAAAAGTGTTACCACTTCAGCATCAGGAAGTGAAAATCTTACTCTTATTCAACAGGAAGTGGATGCTTTGGAAGAATTAAGCAGGCAGCTTTTTCTGGAAACAGCT</t>
  </si>
  <si>
    <t>117722_4941130_GPR89_1-14_1_8</t>
  </si>
  <si>
    <t>AACAGCTGATCTATATGCTACCAAGGAGAGAATAGAATACTCCAAAACCTTCAAGGGGAAATATTTTAATTTTCTTGGTTACTTTTTCTCTATTTACTGTGTTTGGAAAATTTTCATGGC</t>
  </si>
  <si>
    <t>117722_4941130_GPR89_1-14_1_9</t>
  </si>
  <si>
    <t>TCATGGCTACCATCAATATTGTTTTTGATCGAGTTGGGAAAACGGATCCTGTCACAAGAGGCATTGAGATCACTGTGAATTATCTGGGAATCCAATTTGATGTGAAGTTTTGGTCCCAAC</t>
  </si>
  <si>
    <t>117722_4941130_GPR89_1-14_1_10</t>
  </si>
  <si>
    <t>TCCCAACACATTTCCTTCATTCTTGTTGGAATAATCATCGTCACATCCATCAGAGGATTGCTGATCACTCTTACCAAGTTCTTTTATGCCATCTCTAGCAGTAAGTCCTCCAATGTCATT</t>
  </si>
  <si>
    <t>117722_4941130_GPR89_1-14_1_11</t>
  </si>
  <si>
    <t>TGTCATTGTCCTGCTATTAGCACAGATAATGGGCATGTACTTTGTCTCCTCTGTGCTGCTGATCCGAATGAGTATGCCTTTAGAATACCGCACCATAATCACTGAAGTCCTTGGAGAACT</t>
  </si>
  <si>
    <t>117722_4941130_GPR89_1-14_1_12</t>
  </si>
  <si>
    <t>GAGAACTGCAGTTCAACTTCTATCACCGTTGGTTTGATGTGATCTTCCTGGTCAGCGCTCTCTCTAGCATACTCTTCCTCTATTTGGCTCACAAACAGGCACCAGAGAAGCAAATGGCAC</t>
  </si>
  <si>
    <t>117722_4941131_HYDIN2_1_1_2</t>
  </si>
  <si>
    <t>TCCTGAAATGGGCATATCCCTGGCTGGCCTGGAACCAACCTTTCGGACTTAGGACTATGGGAAGAATAGGGGGAGATTCTCTAGTGATGATAATACATGAATGCTTTAAAAGCTAGAACA</t>
  </si>
  <si>
    <t>117722_4941132_HYDIN2_2_1_1</t>
  </si>
  <si>
    <t>GGTACTAGCGATTCCACTGGGCGCTGTAGGCAGGGCGCACTCACCGAACTCCCCCATCCCTTCCAGCCTCAGGGCCCGCCTGGCAGGACTACTGAGCAAGGCCTTGGAAAATCGGAGCGA</t>
  </si>
  <si>
    <t>117722_4941132_HYDIN2_2_1_2</t>
  </si>
  <si>
    <t>CGATTCCACTGGGCGCTGTAGGCAGGGCGCACTCACCGAACTCCCCCATCCCTTCCAGCCTCAGGGCCCGCCTGGCAGGACTACTGAGCAAGGCCTTGGAAAATCGGAGCGATTAGAGCG</t>
  </si>
  <si>
    <t>117722_4941139_POGZ_4_1_1</t>
  </si>
  <si>
    <t>GAGTGTCATGGGCCGGCAGACATGCCTGGAGTGCAGCTTCGAGATCCCAGACTTCCCTAATCATTTCCCTACTTACGTACACTGCTCTCTGTGTCGCTATAGCACCTGCTGTTCTCGAGC</t>
  </si>
  <si>
    <t>117722_4941139_POGZ_4_1_2</t>
  </si>
  <si>
    <t>ATGCCTGGAGTGCAGCTTCGAGATCCCAGACTTCCCTAATCATTTCCCTACTTACGTACACTGCTCTCTGTGTCGCTATAGCACCTGCTGTTCTCGAGCTTATGCCAACCACATGATCAA</t>
  </si>
  <si>
    <t>117722_4941140_POGZ_5_1_1</t>
  </si>
  <si>
    <t>GTGACAATCCGGGCTTCCCGAGGGCAGCCACGAACTGTTCCTGTATCCTCTAATGATACACCTCCCAGCGCCTTGCAGGAGGCAGCACCGCTGACCTCCTCAATGGACCCTCTGCCTGTC</t>
  </si>
  <si>
    <t>117722_4941140_POGZ_5_1_2</t>
  </si>
  <si>
    <t>TGATACACCTCCCAGCGCCTTGCAGGAGGCAGCACCGCTGACCTCCTCAATGGACCCTCTGCCTGTCTTCCTTTATCCCCCTGTCCAGCGCAGCATCCAGAAGAGAGCTGTTAGGAAAAT</t>
  </si>
  <si>
    <t>117722_4941141_POGZ_6_1_1</t>
  </si>
  <si>
    <t>AAGAGAAATGTTTATCACTGCAACAAATGCCGGCTGCAGTTTCTCTTTGCCAAGGACAAAATTGAACACAAGCTTCAACACCATAAAACCTTCCGTAAACCCAAGCAGCTGGAGGGCTTG</t>
  </si>
  <si>
    <t>117722_4941141_POGZ_6_1_2</t>
  </si>
  <si>
    <t>CACTGCAACAAATGCCGGCTGCAGTTTCTCTTTGCCAAGGACAAAATTGAACACAAGCTTCAACACCATAAAACCTTCCGTAAACCCAAGCAGCTGGAGGGCTTGAAACCAGGCACCAAG</t>
  </si>
  <si>
    <t>117722_4941142_POGZ_7_1_1</t>
  </si>
  <si>
    <t>GTGTGTCAATATCGCTCCTCACTCTACTCTGAGGTAGATGTCCATTTTCGGATGATCCATGAGGATACCCGGCATCTGCTCTGCCCTTATTGCCTGAAGGTCTTCAAAAATGGCAATGCA</t>
  </si>
  <si>
    <t>117722_4941142_POGZ_7_1_2</t>
  </si>
  <si>
    <t>TCTGAGGTAGATGTCCATTTTCGGATGATCCATGAGGATACCCGGCATCTGCTCTGCCCTTATTGCCTGAAGGTCTTCAAAAATGGCAATGCATTCCAACAGCATTACATGAGGCACCAG</t>
  </si>
  <si>
    <t>117722_4941143_POGZ_9_1_1</t>
  </si>
  <si>
    <t>ATTCATGAACCATATGAAACACCACGTAGAACTCGATCAGCAGAACGGTGAGGTAGATGGTCACACTATCTGCCAGCACTGTTACCGCCAGTTTTCCACTCCCTTCCAGCTTCAGTGCCA</t>
  </si>
  <si>
    <t>117722_4941143_POGZ_9_1_2</t>
  </si>
  <si>
    <t>ATCAGCAGAACGGTGAGGTAGATGGTCACACTATCTGCCAGCACTGTTACCGCCAGTTTTCCACTCCCTTCCAGCTTCAGTGCCACTTGGAAAATGTTCATAGTCCCTATGAATCTACTA</t>
  </si>
  <si>
    <t>117722_4941144_POGZ_10_1_1</t>
  </si>
  <si>
    <t>TACTGTTGCCCAGAAATGGTTGAATACCAGAAGAAAGGAAAGTCCCTGGATTCAGAACCCAGTGTCCCATCAGCAGCAAAGCCCCCATCCCCTGAGAAAACAGCTCCTGTTGCTTCCACA</t>
  </si>
  <si>
    <t>117722_4941144_POGZ_10_1_2</t>
  </si>
  <si>
    <t>TTGCTTCCACACCCTCTTCTACACCTATTCCTGCTCTGTCACCGCCTACCAAAGTACCAGAACCAAATGAGAACGTGGGCGATGCCGTCCAGACCAAACTCATTATGCTTGTAGATGACT</t>
  </si>
  <si>
    <t>117722_4941144_POGZ_10_1_3</t>
  </si>
  <si>
    <t>TGTAGATGACTTCTACTATGGACGGGATGGTGGCAAAGTAGCCCAGCTCACAAATTTCCCTAAGGTCGCCACATCTTTCCGATGCCCACATTGTACCAAAAGGCTAAAAAACAATATTCG</t>
  </si>
  <si>
    <t>117722_4941145_POGZ_12_1_1</t>
  </si>
  <si>
    <t>TGAGCATTGCCAGCTTTGTCACTGTGAAGCGACCTGGTGTTACAGGCGAAAATAGCAATGAAGTGGCCAAATTGGTGAATACCCTTAACACCATCCCTTCCCTGGGCCAGAGTCCTGGGC</t>
  </si>
  <si>
    <t>117722_4941145_POGZ_12_1_2</t>
  </si>
  <si>
    <t>TGGTGAATACCCTTAACACCATCCCTTCCCTGGGCCAGAGTCCTGGGCCAGTGGTGGTGTCCAACAACAGCTCTGCTCATGGCTCTCAAAGAACCAGCGGACCTGAGTCTTCAATGAAAG</t>
  </si>
  <si>
    <t>117722_4941146_POGZ_13_1_1</t>
  </si>
  <si>
    <t>CCCCAGGTACCCAGTTTGTTAAGCCGACAGTTGGAGTTCCACAAGTGTTCTCCCAGATGACCCCTGTGAGGCCAGGCTCCACAATGCCTGTGAGGCCCACCACCAACACCTTCACCACCG</t>
  </si>
  <si>
    <t>117722_4941146_POGZ_13_1_2</t>
  </si>
  <si>
    <t>CCTGTGAGGCCCACCACCAACACCTTCACCACCGTCATCCCGGCCACTCTTACCATTCGAAGCACCGTCCCACAGTCCCAGTCCCAGCAGACCAAGTCCACTCCCAGCACTTCTACCACT</t>
  </si>
  <si>
    <t>117722_4941146_POGZ_13_1_3</t>
  </si>
  <si>
    <t>GCAGACCAAGTCCACTCCCAGCACTTCTACCACTCCCACTGCCACACAGCCAACCTCACTGGGGCAACTAGCTGTTCAGTCTCCAGGCCAGTCAAACCAGACCACGAATCCCAAGCTAG</t>
  </si>
  <si>
    <t>117722_4941147_POGZ_2_1_1</t>
  </si>
  <si>
    <t>CTGGCAATCCTTTGGTCCAGCAAGGTGGACAGCCACTCATCCTGACCCAGAATCCAGCCCCAGGTCTGGGCACAATGGTTACTCAACCAGTATTGAGGCCTGTTCAGGTCATGCAGAATG</t>
  </si>
  <si>
    <t>117722_4941147_POGZ_2_1_2</t>
  </si>
  <si>
    <t>GCCCCAGGTCTGGGCACAATGGTTACTCAACCAGTATTGAGGCCTGTTCAGGTCATGCAGAATGCCAATCATGTGACTAGTTCCCCTGTGGCCTCACAACCAATATTTATCACTACGCAG</t>
  </si>
  <si>
    <t>117722_4941148_POGZ_3_1_1</t>
  </si>
  <si>
    <t>TTTCTGTGAGCCAGCAGCCAGTCTCGGCTCCAGTGCCCATCGCTGCCCATGCTTCTGTTGCTGGGCACCTCTCTACATCCACCACCGTTAGTAGCAGCGGGGCACAGAACAGCGACAGTA</t>
  </si>
  <si>
    <t>117722_4941148_POGZ_3_1_2</t>
  </si>
  <si>
    <t>TCGCTGCCCATGCTTCTGTTGCTGGGCACCTCTCTACATCCACCACCGTTAGTAGCAGCGGGGCACAGAACAGCGACAGTACAAAGAAGACTCTTGTCACACTAATTGCCAACAACAATG</t>
  </si>
  <si>
    <t>117722_4941149_FAM72A_1-4_1_1</t>
  </si>
  <si>
    <t>ATGTCTACCAACATTTGTAGTTTCAAGGACAGGTGCGTGTCCATCCTGTGTTGCAAATTCTGTAAACAAGTGCTCAGCTCTAGGGGAATGAAGGCTGTTTTGCTGGCTGATACTGAAATA</t>
  </si>
  <si>
    <t>117722_4941149_FAM72A_1-4_1_2</t>
  </si>
  <si>
    <t>TACTGAAATAGACCTTTTCTCTACAGACATCCCTCCTACCAACGCAGTGGACTTCACTGGAAGATGCTATTTCACCAAAATCTGCAAATGTAAACTGAAGGACATCGCATGTTTAAAATG</t>
  </si>
  <si>
    <t>117722_4941149_FAM72A_1-4_1_3</t>
  </si>
  <si>
    <t>GTTTAAAATGTGGGAACATTGTAGGTTATCATGTGATTGTTCCATGTAGTTCCTGTCTTCTTTCCTGCAACAACGGACACTTCTGGATGTTTCACAGCCAGGCAGTTTATGATATTAACA</t>
  </si>
  <si>
    <t>117722_4941149_FAM72A_1-4_1_4</t>
  </si>
  <si>
    <t>GATATTAACAGACTAGACTCCACAGGTGTAAACGTCCTACTTTGGGGCAACTTGCCAGAGATAGAAGAGAGTACAGATGAAGATGTGTTAAATATCTCAGCAGAGGAGTGTATTAGATAA</t>
  </si>
  <si>
    <t>117722_4941150_SRGAP2A_2_1_1</t>
  </si>
  <si>
    <t>AGATCCGTGCTCAGCTCACAGAGCAGATGAAATGCCTGGACCAGCAGTGTGAGCTTCGGGTGCAACTGTTGCAGGACCTCCAGGACTTCTTCCGAAAGAAGGCAGAGATTGAGATGGACT</t>
  </si>
  <si>
    <t>117722_4941150_SRGAP2A_2_1_2</t>
  </si>
  <si>
    <t>GGACCTCCAGGACTTCTTCCGAAAGAAGGCAGAGATTGAGATGGACTACTCCCGCAACCTGGAGAAGCTGGCAGAACGCTTCCTGGCCAAGACACGCAGCACCAAGGACCAGCAATTCAA</t>
  </si>
  <si>
    <t>117722_4941151_SRGAP2A_3_1_1</t>
  </si>
  <si>
    <t>GAAGGATCAGAATGTTCTCTCTCCAGTCAACTGCTGGAATCTCCTCTTAAACCAGGTGAAGCGGGAAAGCAGGGACCATACCACCCTGAGTGACATCTACCTGAATAATATCATTCCTCG</t>
  </si>
  <si>
    <t>117722_4941151_SRGAP2A_3_1_2</t>
  </si>
  <si>
    <t>CTCTTAAACCAGGTGAAGCGGGAAAGCAGGGACCATACCACCCTGAGTGACATCTACCTGAATAATATCATTCCTCGATTTGTACAAGTCAGCGAGGACTCAGGAAGACTCTTTAAAAAG</t>
  </si>
  <si>
    <t>117722_4941152_SRGAP2A_5_1_1</t>
  </si>
  <si>
    <t>GTGATGAAGACATATCACATGTACAATGCCGACAGCATCAGTGCTCAGAGCAAACTAAAGGAGGCGGAGAAGCAGGAGGAGAAGCAAATTGGTAAATCGGTAAAGCAGGAGGACCGGCAG</t>
  </si>
  <si>
    <t>117722_4941152_SRGAP2A_5_1_2</t>
  </si>
  <si>
    <t>TCGGTAAAGCAGGAGGACCGGCAGACCCCACGCTCCCCTGACTCCACGGCCAACGTTCGCATTGAGGAGAAACATGTCCGGAGGAGCTCAGTGAAGAAGATTGAGAAGATGAAGGAGAAG</t>
  </si>
  <si>
    <t>117722_4941153_SRGAP2A_6_1_1</t>
  </si>
  <si>
    <t>CGTCAAGCCAAGTACACGGAGAATAAGCTGAAGGCCATCAAAGCCCGGAATGAGTACTTGCTGGCTTTGGAGGCAACCAATGCATCTGTCTTCAAGTACTACATCCATGACCTATCTGAC</t>
  </si>
  <si>
    <t>117722_4941153_SRGAP2A_6_1_2</t>
  </si>
  <si>
    <t>AAGTACACGGAGAATAAGCTGAAGGCCATCAAAGCCCGGAATGAGTACTTGCTGGCTTTGGAGGCAACCAATGCATCTGTCTTCAAGTACTACATCCATGACCTATCTGACCTTATTGAT</t>
  </si>
  <si>
    <t>117722_4941154_SRGAP2A_7_1_1</t>
  </si>
  <si>
    <t>TGTTGTGACTTAGGCTACCATGCAAGTCTGAACCGGGCTCTACGCACCTTCCTCTCTGCTGAGTTAAACCTGGAACAGTCGAAGCATGAGGGTCTGGATGCCATCGAGAATGCAGTAGAA</t>
  </si>
  <si>
    <t>117722_4941154_SRGAP2A_7_1_2</t>
  </si>
  <si>
    <t>ATCGAGAATGCAGTAGAAAACCTGGATGCCACCAGTGACAAGCAGCGCCTCATGGAGATGTACAACAACGTCTTCTGCCCCCCTATGAAGTTTGAGTTTCAGCCCCACATGGGGGATATG</t>
  </si>
  <si>
    <t>117722_4941155_SRGAP2A_9_1_1</t>
  </si>
  <si>
    <t>GTAAAGAAGACAATGGAGGCCACCCTGCAAACCATCCAGGACATTGTGACTGTCGAGGACTTTGATGTGTCTGACTGCTTCCAGTACAGCAACTCCATGGAGTCCGTCAAGTCCACGGTC</t>
  </si>
  <si>
    <t>117722_4941155_SRGAP2A_9_1_2</t>
  </si>
  <si>
    <t>TTCCAGTACAGCAACTCCATGGAGTCCGTCAAGTCCACGGTCTCTGAAACCTTCATGAGCAAGCCCAGCATTGCTAAGAGGAGAGCCAACCAGCAAGAGACAGAGCAGTTTTATTTCACA</t>
  </si>
  <si>
    <t>117722_4941156_SRGAP2A_10-14_1_1</t>
  </si>
  <si>
    <t>AAAATGAAAGAGTACCTGGAGGGCAGGAACCTCATCACCAAGTTACAAGCCAAGCATGACCTTCTGCAGAAAACCCTGGGAGAAAGTCAGCGGACAGATTGCAGTCTAGCCAGGCGCAGC</t>
  </si>
  <si>
    <t>117722_4941156_SRGAP2A_10-14_1_2</t>
  </si>
  <si>
    <t>GGAGAAAGTCAGCGGACAGATTGCAGTCTAGCCAGGCGCAGCTCAACTGTGAGGAAACAGGACTCCAGCCAGGCAATTCCTCTGGTGGTGGAAAGCTGTATCCGGTTTATCAGCAGACAC</t>
  </si>
  <si>
    <t>117722_4941156_SRGAP2A_10-14_1_3</t>
  </si>
  <si>
    <t>CCTCTGGTGGTGGAAAGCTGTATCCGGTTTATCAGCAGACACGGACTACAGCATGAAGGAATTTTCCGGGTGTCAGGATCCCAGGTGGAAGTGAATGACATCAAAAATGCCTTTGAGAGA</t>
  </si>
  <si>
    <t>117722_4941157_SRGAP2A_15_1_1</t>
  </si>
  <si>
    <t>GAGAGGACCCCCTGGCTGGGGACCAGAACGACCATGACATGGATTCCATAGCTGGTGTCCTGAAGCTTTACTTCCGGGGGCTGGAACACCCTCTCTTCCCCAAGGACATCTTTCATGACC</t>
  </si>
  <si>
    <t>117722_4941157_SRGAP2A_15_1_2</t>
  </si>
  <si>
    <t>CTGGGGACCAGAACGACCATGACATGGATTCCATAGCTGGTGTCCTGAAGCTTTACTTCCGGGGGCTGGAACACCCTCTCTTCCCCAAGGACATCTTTCATGACCTGATGGCCTGCGTCA</t>
  </si>
  <si>
    <t>117722_4941158_SRGAP2A_17_1_1</t>
  </si>
  <si>
    <t>TTTATCACAGTTCAGTGAAGAGAACATGATGGACCCCTACAACCTCGCCATCTGCTTCGGGCCCTCGCTAATGTCAGTGCCAGAGGGCCACGACCAGGTGTCCTGCCAAGCCCACGTGAA</t>
  </si>
  <si>
    <t>117722_4941158_SRGAP2A_17_1_2</t>
  </si>
  <si>
    <t>CCAAGCCCACGTGAATGAGCTGATCAAAACCATCATCATCCAGCATGAGAACATCTTCCCAAGCCCCAGGGAGCTGGAGGGCCCTGTCTACAGCAGAGGAGGAAGCATGGAGGATTACTG</t>
  </si>
  <si>
    <t>117722_4941159_SRGAP2A_19_1_1</t>
  </si>
  <si>
    <t>AATGTGAGCCCATCGAGGCCATTGCCAAGTTTGACTACGTGGGCCGGACAGCCCGAGAGCTATCCTTTAAGAAGGGAGCATCCCTGCTGCTTTACCAGCGGGCTTCCGACGACTGGTGGG</t>
  </si>
  <si>
    <t>117722_4941159_SRGAP2A_19_1_2</t>
  </si>
  <si>
    <t>ATCCTTTAAGAAGGGAGCATCCCTGCTGCTTTACCAGCGGGCTTCCGACGACTGGTGGGAAGGCCGGCACAATGGCATCGACGGACTCATCCCCCATCAGTACATCGTGGTCCAAGACAC</t>
  </si>
  <si>
    <t>117722_4941160_NRXN1_1_1_1</t>
  </si>
  <si>
    <t>CCAACCCAACCCGAGCAGGCGGCAGAGAGCCGTATCCAGGCTCAGCAGAAGTGATCCGGGAGTCCAGCAGCACCACGGGTATGGTCGTTGGGATAGTAGCCGCTGCCGCCCTGTGCATCC</t>
  </si>
  <si>
    <t>117722_4941160_NRXN1_1_1_2</t>
  </si>
  <si>
    <t>AGTAGCCGCTGCCGCCCTGTGCATCCTTATCCTCCTCTATGCCATGTACAAGTACAGAAACCGGGATGAAGGCTCATACCATGTGGACGAGAGTCGAAACTACATCAGTAACTCAGCACA</t>
  </si>
  <si>
    <t>117722_4941160_NRXN1_1_1_3</t>
  </si>
  <si>
    <t>CGAAACTACATCAGTAACTCAGCACAGTCCAATGGGGCTGTTGTAAAGGAGAAACAACCCAGCAGTGCGAAAAGCTCCAACAAAAATAAGAAAAACAAGGATAAAGAGTATTATGTCTG</t>
  </si>
  <si>
    <t>117722_4941161_NRXN1_3_1_1</t>
  </si>
  <si>
    <t>GGCGTCAGCTCACAATCTTCAATAGCCAAGCAACCATAATAATTGGCGGGAAAGAGCAGGGCCAGCCCTTCCAGGGCCAGCTCTCTGGGCTGTACTACAATGGCTTGAAAGTTCTGAATA</t>
  </si>
  <si>
    <t>117722_4941161_NRXN1_3_1_2</t>
  </si>
  <si>
    <t>TGGCTTGAAAGTTCTGAATATGGCAGCCGAAAACGATGCCAACATCGCCATAGTGGGAAATGTGAGACTGGTTGGTGAAGTGCCTTCCTCTATGACAACTGAGTCAACAGCCACTGCCAT</t>
  </si>
  <si>
    <t>117722_4941161_NRXN1_3_1_3</t>
  </si>
  <si>
    <t>GAGTCAACAGCCACTGCCATGCAATCAGAGATGTCCACATCAATTATGGAGACTACCACGACCCTGGCTACTAGCACAGCCAGAAGAGGAAAGCCCCCGACAAAAGAACCCATTAGCCAG</t>
  </si>
  <si>
    <t>117722_4941162_NRXN1_4_1_1</t>
  </si>
  <si>
    <t>CACCAGGGAAAAATTGGAGTTAAGTTTAATGTTGGGACAGATGACATCGCCATTGAAGAATCCAATGCAATCATTAATGATGGGAAATACCATGTAGTTCGTTTCACGAGGAGTGGTGGC</t>
  </si>
  <si>
    <t>117722_4941162_NRXN1_4_1_2</t>
  </si>
  <si>
    <t>TTGAAGAATCCAATGCAATCATTAATGATGGGAAATACCATGTAGTTCGTTTCACGAGGAGTGGTGGCAATGCCACGTTGCAGGTGGACAGCTGGCCAGTGATCGAGCGCTACCCTGCAG</t>
  </si>
  <si>
    <t>117722_4941163_NRXN1_5_1_1</t>
  </si>
  <si>
    <t>CTGGGACGACATATATCTTTAGCAAAGGTGGTGGACAAATCACGTATAAGTGGCCTCCTAATGACCGACCCAGTACACGAGCAGACAGACTGGCCATAGGTTTTAGCACTGTTCAGAAAG</t>
  </si>
  <si>
    <t>117722_4941163_NRXN1_5_1_2</t>
  </si>
  <si>
    <t>GACCGACCCAGTACACGAGCAGACAGACTGGCCATAGGTTTTAGCACTGTTCAGAAAGAAGCCGTATTGGTGCGAGTGGACAGTTCTTCAGGCTTGGGTGACTACCTAGAACTGCATATA</t>
  </si>
  <si>
    <t>117722_4941164_NRXN1_6_1_1</t>
  </si>
  <si>
    <t>GCCCAGCACAACCTGCCAAGAGGACTCATGTTCCAATCAAGGTGTGTGCTTGCAACAATGGGATGGCTTCAGCTGTGACTGTAGTATGACTTCCTTCAGTGGACCACTCTGCAATGACC</t>
  </si>
  <si>
    <t>117722_4941165_NRXN1_7_1_1</t>
  </si>
  <si>
    <t>GTGACTTATATATAGGAGGAGTAGCTAAAGAAACATACAAATCCTTACCAAAACTTGTACATGCCAAAGAAGGCTTTCAAGGCTGCCTGGCATCAGTTGATTTAAATGGACGGCTTCCGG</t>
  </si>
  <si>
    <t>117722_4941165_NRXN1_7_1_2</t>
  </si>
  <si>
    <t>TTGTACATGCCAAAGAAGGCTTTCAAGGCTGCCTGGCATCAGTTGATTTAAATGGACGGCTTCCGGACCTCATCTCCGATGCTCTTTTCTGCAACGGACAGATCGAGAGAGGATGTGAAG</t>
  </si>
  <si>
    <t>117722_4941166_NRXN1_8_1_1</t>
  </si>
  <si>
    <t>GTACTTACATTACGTGTTTGATTTGGGAAATGGTGCTAACCTCATCAAAGGAAGCTCAAATAAACCTCTCAATGACAATCAGTGGCACAACGTGATGATATCAAGGGACACCAGCAACCT</t>
  </si>
  <si>
    <t>117722_4941166_NRXN1_8_1_2</t>
  </si>
  <si>
    <t>ATGACAATCAGTGGCACAACGTGATGATATCAAGGGACACCAGCAACCTCCACACTGTAAAGATTGACACAAAAATCACAACGCAAATCACCGCCGGAGCCAGGAACTTAGACCTCAAGA</t>
  </si>
  <si>
    <t>117722_4941167_NRXN1_9_1_1</t>
  </si>
  <si>
    <t>GTCAAATGGCAGGTGATCATACTAGGCTGGAGTTCCATAACATAGAGACTGGCATCATCACAGAACGACGGTATCTTTCTTCTGTCCCCTCCAACTTCATTGGACACCTGCAGAGCTTGA</t>
  </si>
  <si>
    <t>117722_4941167_NRXN1_9_1_2</t>
  </si>
  <si>
    <t>CCTCCAACTTCATTGGACACCTGCAGAGCTTGACATTTAATGGAATGGCATACATTGACCTGTGTAAAAATGGCGACATAGATTACTGTGAGCTTAATGCCAGATTTGGCTTCAGGAACA</t>
  </si>
  <si>
    <t>117722_4941167_NRXN1_9_1_3</t>
  </si>
  <si>
    <t>GTGAGCTTAATGCCAGATTTGGCTTCAGGAACATCATAGCAGATCCTGTCACCTTCAAGACCAAATCGAGCTATGTTGCCTTAGCTACCTTGCAAGCCTACACTTCTATGCATCTTTTTT</t>
  </si>
  <si>
    <t>117722_4941167_NRXN1_9_1_4</t>
  </si>
  <si>
    <t>CCTTGCAAGCCTACACTTCTATGCATCTTTTTTTCCAGTTCAAGACAACATCCCTAGATGGATTAATTCTATATAACAGTGGGGATGGAAATGACTTTATTGTGGTTGAATTAGTTAAAG</t>
  </si>
  <si>
    <t>117722_4941168_NRXN1_10_1_1</t>
  </si>
  <si>
    <t>GCAAAGGTCCCGAGACTCTTTTTGCTGGCTATAACCTCAATGATAACGAGTGGCACACAGTGCGTGTAGTTCGGCGTGGAAAAAGTTTAAAGTTAACAGTGGATGACCAACAGGCCATGA</t>
  </si>
  <si>
    <t>117722_4941168_NRXN1_10_1_2</t>
  </si>
  <si>
    <t>AAGGTCCCGAGACTCTTTTTGCTGGCTATAACCTCAATGATAACGAGTGGCACACAGTGCGTGTAGTTCGGCGTGGAAAAAGTTTAAAGTTAACAGTGGATGACCAACAGGCCATGACAG</t>
  </si>
  <si>
    <t>117722_4941169_NRXN1_11_1_1</t>
  </si>
  <si>
    <t>AGGCAACGGTTTTGAGCTATGATGGGAGCATGTTTATGAAAATTCAGCTCCCCGTAGTCATGCATACGGAGGCTGAGGATGTTTCCTTACGGTTCCGATCCCAGCGTGCATATGGCATTC</t>
  </si>
  <si>
    <t>117722_4941169_NRXN1_11_1_2</t>
  </si>
  <si>
    <t>CCTTACGGTTCCGATCCCAGCGTGCATATGGCATTCTGATGGCAACCACTTCTAGAGACTCTGCTGACACCCTCCGCCTGGAGCTAGACGCAGGACGTGTGAAACTGACGGTCAATCTAG</t>
  </si>
  <si>
    <t>117722_4941170_NRXN1_12_1_1</t>
  </si>
  <si>
    <t>GTACCATTTCTGTCAACACGTTGCGTACTCCCTACACTGCTCCTGGTGAGAGTGAGATTCTGGACCTGGATGATGAGTTGTACCTGGGGGGGCTGCCAGAAAATAAAGCTGGCCTTGTCT</t>
  </si>
  <si>
    <t>117722_4941170_NRXN1_12_1_2</t>
  </si>
  <si>
    <t>GGGGCTGCCAGAAAATAAAGCTGGCCTTGTCTTCCCCACCGAGGTGTGGACTGCTCTGCTCAACTATGGCTACGTGGGCTGCATCAGGGATTTGTTCATCGATGGCCAAAGCAAAGATAT</t>
  </si>
  <si>
    <t>117722_4941170_NRXN1_12_1_3</t>
  </si>
  <si>
    <t>GATTTGTTCATCGATGGCCAAAGCAAAGATATCCGGCAAATGGCTGAAGTTCAAAGTACTGCTGGAGTGAAGCCTTCCTGCTCAAAGGAAACAGCAAAACCGTGCCTTAGCAACCCTTGC</t>
  </si>
  <si>
    <t>117722_4941170_NRXN1_12_1_4</t>
  </si>
  <si>
    <t>AAACAGCAAAACCGTGCCTTAGCAACCCTTGCAAAAACAATGGCATGTGCAGGGATGGGTGGAACAGATATGTCTGTGATTGTTCCGGAACAGGCTATCTTGGCAGGTCCTGTGAGAGAG</t>
  </si>
  <si>
    <t>117722_4941171_NRXN1_13_1_1</t>
  </si>
  <si>
    <t>GTTGTATATAAAAATAATGATGTGAGGCTGGAATTATCTCGACTTGCCAAGCAAGGAGATCCTAAGATGAAGATCCATGGAGTGGTGGCATTTAAATGTGAGAATGTTGCAACTTTAGAC</t>
  </si>
  <si>
    <t>117722_4941171_NRXN1_13_1_2</t>
  </si>
  <si>
    <t>TTGCAACTTTAGACCCAATCACCTTTGAAACCCCAGAGTCTTTCATCTCTTTGCCTAAATGGAATGCAAAGAAAACTGGCTCCATATCATTTGATTTCCGTACAACAGAGCCAAATGGCC</t>
  </si>
  <si>
    <t>117722_4941171_NRXN1_13_1_3</t>
  </si>
  <si>
    <t>AGAGCCAAATGGCCTCATCTTATTTAGCCATGGCAAGCCAAGACATCAGAAAGATGCCAAGCACCCACAGATGATAAAGGTGGACTTCTTTGCTATTGAGATGCTAGATGGCCACCTCTA</t>
  </si>
  <si>
    <t>117722_4941171_NRXN1_13_1_4</t>
  </si>
  <si>
    <t>GATGGCCACCTCTACCTCCTCCTGGACATGGGGTCAGGTACTATAAAAATAAAAGCCCTGTTGAAGAAAGTGAATGATGGAGAATGGTATCATGTGGACTTCCAGAGAGACGGACGGTCA</t>
  </si>
  <si>
    <t>117722_4941172_NRXN1_14_1_1</t>
  </si>
  <si>
    <t>GTGACAATATCAGTGGATGGGATTCTTACCACAACGGGCTACACGCAAGAAGATTATACCATGCTGGGGTCTGATGACTTTTTCTATGTTGGAGGCAGTCCCAGCACAGCCGACCTTCCA</t>
  </si>
  <si>
    <t>117722_4941172_NRXN1_14_1_2</t>
  </si>
  <si>
    <t>ACGCAAGAAGATTATACCATGCTGGGGTCTGATGACTTTTTCTATGTTGGAGGCAGTCCCAGCACAGCCGACCTTCCAGGGTCACCAGTCAGTAACAACTTTATGGGCTGTCTCAAAGAG</t>
  </si>
  <si>
    <t>117722_4941173_NRXN1_15_1_1</t>
  </si>
  <si>
    <t>AGGAAAAGAAGAATATATTGCCACGTTCAAAGGATCTGAATACTTCTGCTACGACTTGTCTCAAAACCCCATTCAAAGCAGCAGTGATGAAATAACTCTGTCATTTAAAACCCTTCAGAG</t>
  </si>
  <si>
    <t>117722_4941173_NRXN1_15_1_2</t>
  </si>
  <si>
    <t>TAACTCTGTCATTTAAAACCCTTCAGAGGAATGGACTGATGCTTCACACTGGGAAATCGGCTGATTATGTCAATCTTGCCCTGAAAAATGGAGCTGTCTCTCTGGTCATTAATTTGGGAT</t>
  </si>
  <si>
    <t>117722_4941173_NRXN1_15_1_3</t>
  </si>
  <si>
    <t>GCTGTCTCTCTGGTCATTAATTTGGGATCAGGGGCCTTTGAAGCACTAGTGGAGCCTGTGAATGGAAAGTTTAATGATAATGCCTGGCATGATGTGAAAGTCACCAGGAATCTGCGTCAG</t>
  </si>
  <si>
    <t>117722_4941174_NRXN1_17_1_1</t>
  </si>
  <si>
    <t>ATGGGGACGGCGCTGCTCCAGCGCGGGGGCTGTTTTCTTCTGTGCCTCTCGCTGCTGCTCCTGGGCTGCTGGGCGGAGCTGGGCAGCGGGCTGGAGTTTCCGGGCGCCGAGGGCCAATGG</t>
  </si>
  <si>
    <t>117722_4941174_NRXN1_17_1_2</t>
  </si>
  <si>
    <t>AGGGCCAATGGACGCGCTTCCCCAAGTGGAACGCCTGCTGCGAGAGCGAGATGAGCTTCCAGCTCAAGACTCGCAGCGCCCGCGGCCTCGTGCTCTACTTCGACGACGAGGGCTTCTGCG</t>
  </si>
  <si>
    <t>117722_4941174_NRXN1_17_1_3</t>
  </si>
  <si>
    <t>GGGCTTCTGCGACTTCCTGGAGCTGATTCTGACGCGCGGCGGCCGCCTGCAGCTCAGCTTCTCCATCTTCTGCGCTGAGCCTGCGACGCTCCTGGCCGACACGCCGGTTAACGACGGCGC</t>
  </si>
  <si>
    <t>117722_4941174_NRXN1_17_1_4</t>
  </si>
  <si>
    <t>AACGACGGCGCCTGGCACAGCGTGCGCATCCGCCGCCAGTTCCGCAACACCACGCTCTTCATCGACCAGGTGGAGGCCAAGTGGGTGGAGGTCAAGTCCAAGCGCAGGGACATGACGGTG</t>
  </si>
  <si>
    <t>117722_4941174_NRXN1_17_1_5</t>
  </si>
  <si>
    <t>ACATGACGGTGTTCAGCGGCCTTTTCGTCGGGGGGCTGCCCCCGGAACTGCGCGCCGCGGCGCTCAAGCTCACCCTGGCCTCGGTGAGGGAGCGGGAGCCCTTCAAGGGGTGGATTCGTG</t>
  </si>
  <si>
    <t>117722_4941174_NRXN1_17_1_6</t>
  </si>
  <si>
    <t>GTGGATTCGTGACGTGAGGGTCAACTCCTCGCAGGTCCTGCCCGTGGACAGCGGCGAGGTGAAGCTGGACGATGAGCCGCCCAACAGCGGCGGGGGAAGCCCGTGCGAGGCGGGCGAGGA</t>
  </si>
  <si>
    <t>117722_4941174_NRXN1_17_1_7</t>
  </si>
  <si>
    <t>GCGGGCGAGGAGGGCGAGGGCGGGGTGTGCCTCAACGGAGGTGTGTGCTCCGTGGTGGACGACCAGGCCGTGTGCGACTGCTCGCGAACCGGCTTCCGCGGCAAGGACTGCAGCCAAG</t>
  </si>
  <si>
    <t>117722_4941175_CD8B_1_1_1</t>
  </si>
  <si>
    <t>GCCTCAAGGGGAAGGTATATCAGGAACCTTTGTCCCCCAATGCCTGCATGGATACTACAGCAATACTACAACCTCACAGAAGCTGCTTAACCCATGGATCCTGAAAACATAGGCAAGAAG</t>
  </si>
  <si>
    <t>117722_4941176_CD8B_2-4_1_1</t>
  </si>
  <si>
    <t>TTGATTTCCTTCCCACCACTGCCCAGCCCACCAAGAAGTCCACCCTCAAGAAGAGAGTGTGCCGGTTACCCAGGCCAGAGACCCAGAAGGGCCCACTTTGTAGCCCCATCACCCTTGGCC</t>
  </si>
  <si>
    <t>117722_4941176_CD8B_2-4_1_2</t>
  </si>
  <si>
    <t>TTGTAGCCCCATCACCCTTGGCCTGCTGGTGGCTGGCGTCCTGGTTCTGCTGGTTTCCCTGGGAGTGGCCATCCACCTGTGCTGCCGGCGGAGGAGAGCCCGGCTTCGTTTCATGAAACA</t>
  </si>
  <si>
    <t>117722_4941177_CD8B_5_1_1</t>
  </si>
  <si>
    <t>TCTCCATGGCAACTCAGTCCTCCAGCAGACCCCTGCATACATAAAGGTGCAAACCAACAAGATGGTGATGCTGTCCTGCGAGGCTAAAATCTCCCTCAGTAACATGCGCATCTACTGGCT</t>
  </si>
  <si>
    <t>117722_4941177_CD8B_5_1_2</t>
  </si>
  <si>
    <t>GAGACAGCGCCAGGCACCGAGCAGTGACAGTCACCACGAGTTCCTGGCCCTCTGGGATTCCGCAAAAGGGACTATCCACGGTGAAGAGGTGGAACAGGAGAAGATAGCTGTGTTTCGGGA</t>
  </si>
  <si>
    <t>117722_4941177_CD8B_5_1_3</t>
  </si>
  <si>
    <t>TGCAAGCCGGTTCATTCTCAATCTCACAAGCGTGAAGCCGGAAGACAGTGGCATCTACTTCTGCATGATCGTCGGGAGCCCCGAGCTGACCTTCGGGAAGGGAACTCAGCTGAGTGTGG</t>
  </si>
  <si>
    <t>117722_4941178_CD8B_6_1_1</t>
  </si>
  <si>
    <t>CCCGGCCAGCTCCTCACCCACCCCAGCCGCGACTGTCTCCGCCGAGCCCCCGGGGCCAGGTGTCCCGGGCGCGCCACGATGCGGCCGCGGCTGTGGCTCCTCTTGGCCGCGCAGCTGACA</t>
  </si>
  <si>
    <t>117722_4941179_TISP43_1_1_2</t>
  </si>
  <si>
    <t>GGGAAGCAGGGGCAGAGCGCTCAGGCCAGGGCCGGCGGGGGCACTGCGCACTGGCCGCCTCCCTCCTCTGGCCAATCCTCCTGCCGCTGCGCGTCTAGTCCACCTCGTCCCTCTCTGCAG</t>
  </si>
  <si>
    <t>117722_4941180_TISP43_2_1_1</t>
  </si>
  <si>
    <t>CCCACAGAGCACAGCAAGCAGATGACAGTGAATAAGATCATGGTGCACGCTGACTATAACGAGTTGCACCGCATGGGGAGTGACATCACCCTGCTGCAGCTGCACCGTCATGTGGAATTC</t>
  </si>
  <si>
    <t>117722_4941180_TISP43_2_1_2</t>
  </si>
  <si>
    <t>TGCACCGTCATGTGGAATTCAGCTCCCACATCCTCCCCGCCTGCCTTCCGGAACCAACCACGTGGCTGGCCCCTGACAGCTCCTGCTGGATATCTGGTTGGGGAATGGTCACCGAGGATG</t>
  </si>
  <si>
    <t>117722_4941181_TISP43_3_1_1</t>
  </si>
  <si>
    <t>TCTTCCTGCCTGAGCCCTTCCAACTTCAGGAGGCAGAGGTCGGTGTCATGGACAACACTGTCTGCGGATCCTTTTTCCAGCCCCAGTACCCCGGCCAGCCAAGCAGCAGTGACTACACCA</t>
  </si>
  <si>
    <t>117722_4941181_TISP43_3_1_2</t>
  </si>
  <si>
    <t>ACTGTCTGCGGATCCTTTTTCCAGCCCCAGTACCCCGGCCAGCCAAGCAGCAGTGACTACACCATCCACGAGGACATGCTGTGCGCTGGGGACCTCATAACAGGAAAGGCCATTTGCCGA</t>
  </si>
  <si>
    <t>117722_4941182_TISP43_4_1_1</t>
  </si>
  <si>
    <t>GCATGTTCCTACGTGAAGCATGGAGTTACGCAATGGCCTGCCTGTCCATGAAGTTCCTCTGGCCTCCTCCGATTCTGTGGCTGCAAATCCACACCTAGGAGCTCCGCAGGCCTGCTGGAG</t>
  </si>
  <si>
    <t>117722_4941182_TISP43_4_1_2</t>
  </si>
  <si>
    <t>CCGCAGGCCTGCTGGAGCACAGCGCCTGTAGGTTTCTGCGCCTGGAACCCACCTCAGGACCACAAGCCGCATTCAGTCTCTTTTTATAGATCTGGAACCCGAAGCCCAGCGTGGTTAGGA</t>
  </si>
  <si>
    <t>117722_4941182_TISP43_4_1_3</t>
  </si>
  <si>
    <t>GCCCAGCGTGGTTAGGAACTTGTCTAAGGTCACTTGGTAGTAAATACTGGAACAGGGATTCAAACCCACATCTCCAGAGAGAGCTCAGAAGCCTTGTGCTTTCCATGAGTGCAGCTGTTT</t>
  </si>
  <si>
    <t>117722_4941182_TISP43_4_1_4</t>
  </si>
  <si>
    <t>CATGAGTGCAGCTGTTTCCAGAGGCCTCCGGCCCTGTCTCACCTTCCCAGACTGCCTTGAGAGGCTCTAGCTGGCCTGTCTCTAGTGTGGCCAGATTCTATCTGGTCAGTGGCAAGGGAG</t>
  </si>
  <si>
    <t>117722_4941182_TISP43_4_1_5</t>
  </si>
  <si>
    <t>GGTCAGTGGCAAGGGAGGACCCCAGGCCACAATACTGACATCAGGGAACAGAACAGATCTGCAGGGCCAGTGAGTGGTGCTACGGAAAGGCTGGGAGTGGCCCCTGCGTGGTTTTCCCTA</t>
  </si>
  <si>
    <t>117722_4941182_TISP43_4_1_6</t>
  </si>
  <si>
    <t>CTGCGTGGTTTTCCCTAGACCCATCGTCAGGGGCTCCAGGCCTCCATGTGTTGTGCTGCACGGGCTACTGGCTCCCTCTCCAAAATCGACCCTGGGTGAGCTGTGGAGGCGAGAAGGCAG</t>
  </si>
  <si>
    <t>117722_4941182_TISP43_4_1_7</t>
  </si>
  <si>
    <t>TGGAGGCGAGAAGGCAGTGTGCATTTCAGAAACTAACCAAAATCAGTGAGAAAATCTTGGAGAAACTGAAGTTACCCTGGGCGGCTGTAGCTGGGAATGGAGGATGGGGCAGCCAGGAGC</t>
  </si>
  <si>
    <t>117722_4941183_CFC1_1_1_1</t>
  </si>
  <si>
    <t>ACCCGAAAGACTTCCTGGCCTCCCACGCTCACGGGCCGAGCGCCGGGGGCGCGCCCAGCCTGCTACTCTTGCTGCCCTGCGCACTCCTGCACCGCCTCCTGCGCCCGGATGCGCCCGCGC</t>
  </si>
  <si>
    <t>117722_4941183_CFC1_1_1_2</t>
  </si>
  <si>
    <t>GCACCGCCTCCTGCGCCCGGATGCGCCCGCGCACCCTCGGTCCCTGGTCCCTTCCGTCCTCCAGCGGGAGCGGCGCCCCTGCGGAAGGCCGGGACTTGGGCATCGCCTTTAATTTTCTAT</t>
  </si>
  <si>
    <t>117722_4941183_CFC1_1_1_3</t>
  </si>
  <si>
    <t>CCGGGACTTGGGCATCGCCTTTAATTTTCTATGTTGTAAATAATAGATGTGTTTAGTTTACCGTAAGCTGAAGCACTGGGTGAATATTTTTATTGGGTAATAAATATTTTCATGAAAGCG</t>
  </si>
  <si>
    <t>117722_4941184_CFC1_2-3_1_1</t>
  </si>
  <si>
    <t>GTGCGTCCGCGCGGCCGCGCTGCTGCAGGAACGGCGGTACCTGCGTGCTGGGCAGCTTCTGCGTGTGCCCGGCCCACTTCACCGGCCGCTACTGCGAGCATGACCAGAGGCGCAGTGAAT</t>
  </si>
  <si>
    <t>117722_4941184_CFC1_2-3_1_2</t>
  </si>
  <si>
    <t>AGAGGCGCAGTGAATGCGGCGCCCTGGAGCACGGAGCCTGGACCCTCCGCGCCTGCCACCTCTGCAGGTGCATCTTCGGGGCCCTGCACTGCCTCCCCCTCCAGACGCCTGACCGCTGTG</t>
  </si>
  <si>
    <t>117722_4941185_CFC1_4_1_1</t>
  </si>
  <si>
    <t>GCTATCAAAGAGAGAAACATAACGGCGGTAGAGAGGAAGTCACCAAGGTTGCCACTCAGAAGCACCGACAGTCACCGCTCAACTGGACCTCCAGTCATTTCGGAGAGGTGACTGGGAGCG</t>
  </si>
  <si>
    <t>117722_4941185_CFC1_4_1_2</t>
  </si>
  <si>
    <t>CTCAGAAGCACCGACAGTCACCGCTCAACTGGACCTCCAGTCATTTCGGAGAGGTGACTGGGAGCGCCGAGGGCTGGGGGCCGGAGGAGCCGCTCCCCTACTCCCGGGCTTTCGGAGAGG</t>
  </si>
  <si>
    <t>117722_4941186_CFC1_6_1_1</t>
  </si>
  <si>
    <t>GTGAGAAAATGGCTCGTCACCTTGGATACCAATGTTTTACATCAGGGATTGGTCACTCCTGCTGCTGTCAGCACTGTAAACACTGCTGGGGGGAGTCAGCCCAAGTCCCCACCCCCCAGC</t>
  </si>
  <si>
    <t>117722_4941186_CFC1_6_1_2</t>
  </si>
  <si>
    <t>GCCCAAGTCCCCACCCCCCAGCCAGGTCTCATAGAGGGAATTGTTCTTCAGGCTCGGAGGGGCCTGCCTGTCACTGCGCCCCCGACCCTAGCTCAGGGACTGCAGAACTCAAGATACCAT</t>
  </si>
  <si>
    <t>117722_4941186_CFC1_6_1_3</t>
  </si>
  <si>
    <t>ACTGCAGAACTCAAGATACCATCCCGTTTCTCCTGGCTGAGGAAGGGAAGGGAACATCCACATCTTCTGTACTCGTCCATTCTGTGTCCCCGGGGCCTGGAGTAAAGACACCTTCAAATG</t>
  </si>
  <si>
    <t>117722_4941186_CFC1_6_1_4</t>
  </si>
  <si>
    <t>GGAGTAAAGACACCTTCAAATGCAGAGACTCTTCAGATTCAGCTTTCCTGGAAACTGATCTTCAATGCACTAAGAGAAGGAGACTCTCAAACCAAAAATGACCTGGAGGCACCATGTCAG</t>
  </si>
  <si>
    <t>117722_4941187_GTF2I_1-21_1_1</t>
  </si>
  <si>
    <t>ATGATGATTATTCTCCACCGTCTAAGAGACCAAAGGCCAATGAGCTACCGCAGCCACCAGTCCCGGAACCCGCCAATGCTGGGAAGCGGAAAGTGAGGGAGTTCAACTTCGAGAAATGGA</t>
  </si>
  <si>
    <t>117722_4941187_GTF2I_1-21_1_2</t>
  </si>
  <si>
    <t>ATGGAATGCTCGCATCACTGATCTACGTAAACAAGTTGAAGAATTGTTTGAAAGGAAATATGCTCAAGCCATAAAAGCCAAAGGTCCGGTGACGATCCCGTACCCTCTTTTCCAGTCTCA</t>
  </si>
  <si>
    <t>117722_4941187_GTF2I_1-21_1_3</t>
  </si>
  <si>
    <t>TCTCATGTTGAAGATCTTTATGTAGAAGGACTTCCTGAAGGAATTCCTTTTAGAAGGCCATCTACTTACGGAATTCCTCGCCTGGAGAGGATATTACTTGCAAAGGAAAGGATTCGTTTT</t>
  </si>
  <si>
    <t>117722_4941187_GTF2I_1-21_1_4</t>
  </si>
  <si>
    <t>GTTTTGTGATTAAGAAACATGAGCTTCTGAATTCAACACGTGAAGATTTACAGCTTGATAAGCCAGCTTCAGGAGTAAAGGAAGAATGGTATGCCAGAATCACTAAATTAAGAAAGATGG</t>
  </si>
  <si>
    <t>117722_4941187_GTF2I_1-21_1_5</t>
  </si>
  <si>
    <t>GATGGTGGATCAGCTTTTCTGCAAAAAATTTGCGGAAGCCTTGGGGAGCACTGAAGCCAAGGCTGTACCGTACCAAAAATTTGAGGCACACCCGAATGATCTGTACGTGGAAGGACTGCC</t>
  </si>
  <si>
    <t>117722_4941187_GTF2I_1-21_1_6</t>
  </si>
  <si>
    <t>CTGCCAGAAAACATTCCTTTCCGAAGTCCCTCATGGTATGGAATCCCAAGGCTGGAAAAAATCATTCAAGTGGGCAATCGAATTAAATTTGTTATTAAAAGACCAGAACTTCTGACTCAC</t>
  </si>
  <si>
    <t>117722_4941187_GTF2I_1-21_1_7</t>
  </si>
  <si>
    <t>CTCACAGTACCACTGAAGTTACTCAGCCAAGAACGAATACACCAGTCAAAGAAGATTGGAATGTCAGAATTACCAAGCTACGGAAGCAAGTGGAAGAGATTTTTAATTTGAAATTTGCTC</t>
  </si>
  <si>
    <t>117722_4941187_GTF2I_1-21_1_8</t>
  </si>
  <si>
    <t>TGCTCAAGCTCTTGGACTCACCGAGGCAGTAAAAGTACCATATCCTGTGTTTGAATCAAACCCGGAGTTCTTGTATGTGGAAGGCTTGCCAGAGGGGATTCCCTTCCGAAGCCCTACCTG</t>
  </si>
  <si>
    <t>117722_4941187_GTF2I_1-21_1_9</t>
  </si>
  <si>
    <t>ACCTGGTTTGGAATTCCACGACTTGAAAGGATCGTCCGCGGGAGTAATAAAATCAAGTTCGTTGTTAAAAAACCTGAACTAGTTATTTCCTACTTGCCTCCTGGGATGGCTAGTAAAATA</t>
  </si>
  <si>
    <t>117722_4941187_GTF2I_1-21_1_10</t>
  </si>
  <si>
    <t>AAATAAACACTAAAGCTTTGCAGTCCCCCAAAAGACCACGAAGTCCTGGGAGTAATTCAAAGGTTCCTGAAATTGAGGTCACCGTGGAAGGCCCTAATAACAACAATCCTCAAACCTCAG</t>
  </si>
  <si>
    <t>117722_4941187_GTF2I_1-21_1_11</t>
  </si>
  <si>
    <t>CTCAGCTGTTCGAACCCCGACCCAGACTAACGGTTCTAACGTTCCCTTCAAGCCACGAGGGAGAGAGTTTTCCTTTGAGGCCTGGAATGCCAAAATCACGGACCTAAAACAGAAAGTTGA</t>
  </si>
  <si>
    <t>117722_4941187_GTF2I_1-21_1_12</t>
  </si>
  <si>
    <t>GTTGAAAATCTCTTCAATGAGAAATGTGGGGAAGCTCTTGGCCTTAAACAAGCTGTGAAGGTGCCGTTCGCGTTATTTGAGTCTTTCCCGGAAGACTTTTATGTGGAAGGCTTACCTGAG</t>
  </si>
  <si>
    <t>117722_4941187_GTF2I_1-21_1_13</t>
  </si>
  <si>
    <t>CTGAGGGTGTGCCATTCCGAAGACCATCGACTTTTGGCATTCCGAGGCTGGAGAAGATACTCAGAAACAAAGCCAAAATTAAGTTCATCATTAAAAAGCCCGAAATGTTTGAGACGGCGA</t>
  </si>
  <si>
    <t>117722_4941187_GTF2I_1-21_1_14</t>
  </si>
  <si>
    <t>GGCGATTAAGGAGAGCACCTCCTCTAAGAGCCCTCCCAGAAAAATAAATTCATCACCCAATGTTAATACTACTGCATCAGGTGTTGAAGACCTTAACATCATTCAGGTGACAATTCCAGA</t>
  </si>
  <si>
    <t>117722_4941187_GTF2I_1-21_1_15</t>
  </si>
  <si>
    <t>CCAGATGATGATAATGAAAGACTCTCGAAAGTTGAAAAAGCTAGACAGCTAAGAGAACAAGTGAATGACCTCTTTAGTCGGAAATTTGGTGAAGCTATTGGTATGGGTTTTCCTGTGAAA</t>
  </si>
  <si>
    <t>117722_4941187_GTF2I_1-21_1_16</t>
  </si>
  <si>
    <t>TGAAAGTTCCCTACAGGAAAATCACAATTAACCCTGGCTGTGTGGTAGTTGATGGCATGCCCCCGGGGGTGTCCTTCAAAGCCCCCAGCTACCTGGAAATCAGCTCCATGAGAAGGATCT</t>
  </si>
  <si>
    <t>117722_4941187_GTF2I_1-21_1_17</t>
  </si>
  <si>
    <t>GATCTTAGACTCTGCCGAGTTTATCAAATTCACGGTCATTAGACCATTTCCAGGACTTGTGATTAATAACCAGCTGGTTGATCAGAGTGAGTCAGAAGGCCCCGTGATACAAGAATCAGC</t>
  </si>
  <si>
    <t>117722_4941187_GTF2I_1-21_1_18</t>
  </si>
  <si>
    <t>TCAGCTGAACCAAGCCAGTTGGAAGTTCCAGCCACAGAAGAAATAAAAGAGACTGATGGAAGCTCTCAGATCAAGCAAGAACCAGACCCCACGTGGTAGACCTCTTCCCTCCTAGG</t>
  </si>
  <si>
    <t>117722_4941188_NCF1_1-11_1_1</t>
  </si>
  <si>
    <t>ATGGGGGACACCTTCATCCGTCACATCGCCCTGCTGGGCTTTGAGAAGCGCTTCGTACCCAGCCAGCACTATGTGTACATGTTCCTGGTGAAATGGCAGGACCTGTCGGAGAAGGTGGTC</t>
  </si>
  <si>
    <t>117722_4941188_NCF1_1-11_1_2</t>
  </si>
  <si>
    <t>GTCTACCGGCGCTTCACCGAGATCTACGAGTTCCATAAAACCTTAAAAGAAATGTTCCCTATTGAGGCAGGGGCGATCAATCCAGAGAACAGGATCATCCCCCACCTCCCAGCTCCCAAG</t>
  </si>
  <si>
    <t>117722_4941188_NCF1_1-11_1_3</t>
  </si>
  <si>
    <t>AAGTGGTTTGACGGGCAGCGGGCCGCCGAGAACCGCCAGGGCACACTTACCGAGTACTGCAGCACGCTCATGAGCCTGCCCACCAAGATCTCCCGCTGTCCCCACCTCCTCGACTTCTTC</t>
  </si>
  <si>
    <t>117722_4941188_NCF1_1-11_1_4</t>
  </si>
  <si>
    <t>TTCAAGGTGCGCCCTGATGACCTCAAGCTCCCCACGGACAACCAGACAAAAAAGCCAGAGACATACTTGATGCCCAAAGATGGCAAGAGTACCGCGACAGACATCACCGGCCCCATCATC</t>
  </si>
  <si>
    <t>117722_4941188_NCF1_1-11_1_5</t>
  </si>
  <si>
    <t>ATCCTGCAGACGTACCGCGCCATTGCCAACTACGAGAAGACCTCGGGCTCCGAGATGGCTCTGTCCACGGGGGACGTGGTGGAGGTCGTAGAGAAGAGCGAGAGCGGTTGGTGGTTCTGT</t>
  </si>
  <si>
    <t>117722_4941188_NCF1_1-11_1_6</t>
  </si>
  <si>
    <t>TGTCAGATGAAAGCAAAGCGAGGCTGGATCCCAGCGTCCTTCCTCGAGCCCCTGGACAGTCCTGACGAGACGGAAGACCCTGAGCCCAACTATGCAGGTGAGCCATACGTCGCCATCAAG</t>
  </si>
  <si>
    <t>117722_4941188_NCF1_1-11_1_7</t>
  </si>
  <si>
    <t>AAGGCCTACACTGCTGTGGAGGGGGACGAGGTGTCCCTGCTCGAGGGTGAAGCTGTTGAGGTCATTCACAAGCTCCTGGACGGCTGGTGGGTCATCAGGAAAGACGACGTCACAGGCTAC</t>
  </si>
  <si>
    <t>117722_4941188_NCF1_1-11_1_8</t>
  </si>
  <si>
    <t>TACTTCCCGTCCATGTACCTGCAAAAGTCAGGGCAAGACGTGTCCCAGGCCCAACGCCAGATCAAGCGGGGGGCGCCGCCCCGCAGGTCGTCCATCCGCAACGCGCACAGCATCCACCAG</t>
  </si>
  <si>
    <t>117722_4941188_NCF1_1-11_1_9</t>
  </si>
  <si>
    <t>CAGCGGTCGCGGAAGCGCCTCAGCCAGGACGCCTATCGCCGCAACAGCGTCCGTTTTCTGCAGCAGCGACGCCGCCAGGCGCGGCCGGGACCGCAGAGCCCCGGGAGCCCGCTCGAGGAG</t>
  </si>
  <si>
    <t>117722_4941188_NCF1_1-11_1_10</t>
  </si>
  <si>
    <t>GAGGAGCGGCAGACGCAGCGCTCTAAACCGCAGCCGGCGGTGCCCCCGCGGCCGAGCGCCGACCTCATCCTGAACCGCTGCAGCGAGAGCACCAAGCGGAAGCTGGCGTCTGCCGTCTGA</t>
  </si>
  <si>
    <t>117722_4941189_GTF2IRD2_1-13_1_1</t>
  </si>
  <si>
    <t>TGTAAAGAACTGGCCAAGTCCAAGGCAGAAGTGGCCTGCATCGCAGTGTACGAAACAGACGTGTTTGTCGTCGGAACCGAGAGAGGATGCGCTTTTGTTAATGCCAGGACGGATTTTCAG</t>
  </si>
  <si>
    <t>117722_4941189_GTF2IRD2_1-13_1_2</t>
  </si>
  <si>
    <t>TTTCAGAAAGATTTTGCAAAATACTGCGTTGCAGAGGGACTGTGTGAGGTGAAACCTCCCTGCCCTGTGAACGGGATGCAGGTCCACTCAGGCGAAACGGAAATACTCAGGAAGGCAGTG</t>
  </si>
  <si>
    <t>117722_4941189_GTF2IRD2_1-13_1_3</t>
  </si>
  <si>
    <t>GCAGTGGAGGACTATTTCTGCTTTTGTTATGGTAAAGCCTTAGGGACAACAGTGATGGTGCCTGTTCCCTATGAGAAGATGCTGCGAGACCAGTCGGCTGTGGTAGTGCAGGGGCTTCCG</t>
  </si>
  <si>
    <t>117722_4941189_GTF2IRD2_1-13_1_4</t>
  </si>
  <si>
    <t>CTTCCGGAAGGCGTTGCCTTTCAACACCCTGAGAATTACGACCTTGCAACCCTGAAATGGATTTTGGAGAACAAAGCAGGGATTTCATTCATCATAAATAGACCCTTCCTAGGACCAGAG</t>
  </si>
  <si>
    <t>117722_4941189_GTF2IRD2_1-13_1_5</t>
  </si>
  <si>
    <t>CCAGAGAGTCAGCTGGGTGGCCCTGGGATGGTAACAGATGCGGAGAGATCCATAGTATCACCAAGTGAAAGCTGCGGCCCCATCAATGTGAAAACTGAACCCATGGAAGATTCTGGCATT</t>
  </si>
  <si>
    <t>117722_4941189_GTF2IRD2_1-13_1_6</t>
  </si>
  <si>
    <t>GGCATTTCACTGAAAGCAGAAGCTGTCTCAGTCAAGAAAGAATCAGAAGATCCTAATTACTATCAATATAATATGCAAGGAAGCCACCCTTCTTCCACAAGCAATGAAGTAATAGAAATG</t>
  </si>
  <si>
    <t>117722_4941189_GTF2IRD2_1-13_1_7</t>
  </si>
  <si>
    <t>GAAATGGAATTACCAATGGAAGATTCCACTCCGCTGGTCCCTTCAGAAGAACCAAATGAGGACCCTGAAGCCGAGGTGAAAATCGAAGGAAACACAAATTCATCCAGTGTTACAAATTCT</t>
  </si>
  <si>
    <t>117722_4941189_GTF2IRD2_1-13_1_8</t>
  </si>
  <si>
    <t>AATTCTGCAGCAGGTGTTGAAGATCTTAACATCGTTCAAGTGACTGTTCCAGATAATGAGAAGGAAAGATTATCAAGCATTGAAAAGATTAAACAGCTAAGAGAACAAGTTAATGACCTC</t>
  </si>
  <si>
    <t>117722_4941189_GTF2IRD2_1-13_1_9</t>
  </si>
  <si>
    <t>GACCTCTTTAGCCGAAAATTTGGTGAAGCAATTGGCGTGGATTTCCCTGTGAAAGTTCCCTACAGGAAGATCACATTCAACCCTGGCTGTGTGGTGATTGATGGCATGCCCCCGGGGGTG</t>
  </si>
  <si>
    <t>117722_4941189_GTF2IRD2_1-13_1_10</t>
  </si>
  <si>
    <t>GGGGTGGTATTCAAGGCCCCCGGCTATCTGGAAATCAGTTCCATGAGGAGGATCTTGGAGGCAGCTGAGTTTATCAAATTCACAGTCATCAGGCCGCTTCCAGGGCTTGAGCTCAGTAAT</t>
  </si>
  <si>
    <t>117722_4941190_GPRIN2_1_1_1</t>
  </si>
  <si>
    <t>ATGAGCTCCAGCCGCCCCGAGCCGGGTCCCTGGGCACCCCTGAGCCCCCGCCTTCAGCCCCTGTCCCAGAGCTCTTCCAGCCTGCTGGGTGAAGGCCGGGAACAGAGGCCAGAGCTCCGC</t>
  </si>
  <si>
    <t>117722_4941190_GPRIN2_1_1_2</t>
  </si>
  <si>
    <t>CTCCGCAAGACTGCCAGCAGCACCGTGTGGCAGGCCCAGCTGGGCGAGGCCAGCACCAGACCCCAGGCCCCGGAGGAAGAGGGGAACCCGCCTGAGAGCATGAAGCCAGCACGGGCCTCT</t>
  </si>
  <si>
    <t>117722_4941190_GPRIN2_1_1_3</t>
  </si>
  <si>
    <t>GCCTCTGGCCCCAAGGCGCGACCCAGTGCTGGAGGCCACTGGTGGAGCAGCACTGTGGGCAATGTGTCCACCATGGGCGGCAGTGACCTGTGTCGCCTGCGGGCCCCTAGTGCTGCTGCT</t>
  </si>
  <si>
    <t>117722_4941190_GPRIN2_1_1_4</t>
  </si>
  <si>
    <t>GCTGCTATGCAGAGGAGCCATTCAGACCTGGTCCGTAGCACCCAGATGCGGGGACACAGTGGTGCTCGGAAGGCCAGTCTCAGCTGCTCAGCCCTTGGCAGCAGCCCTGTCCACAGGGCT</t>
  </si>
  <si>
    <t>117722_4941190_GPRIN2_1_1_5</t>
  </si>
  <si>
    <t>AGGGCTCAGCTGCAGCCAGGTGGTACTTCTGGCCAGGGTGGCCAGGCCCCTGCAGGCCTGGAAAGGGACCTGGCTCCTGAGGATGAGACTTCTAACTCAGCCTGGATGCTGGGGGCGAGT</t>
  </si>
  <si>
    <t>117722_4941190_GPRIN2_1_1_6</t>
  </si>
  <si>
    <t>GCGAGTCAGTTGTCAGTGCCACCACTAGACCTGGGGGACACAACTGCCCACAGCAGCAGTGCCCAGGCTGAGCCCAAAGCTGCTGAACAGCTGGCTACCACCACCTGCCATGCTCTGCCC</t>
  </si>
  <si>
    <t>117722_4941190_GPRIN2_1_1_7</t>
  </si>
  <si>
    <t>CTGCCCCCAGCTGCTCTACTCTGTGGCATGAGGGAGGTGAGGGCTGGTGGCTGCTGCCATGCCCTACCTGCCACAGGGATCCTGGCCTTTCCCAAACTAGTGGCGTCAGTGAGCGAGTCT</t>
  </si>
  <si>
    <t>117722_4941190_GPRIN2_1_1_8</t>
  </si>
  <si>
    <t>GAGTCTGGGCTGCAGGCTCAGCATGGGGTGAAGATCCACTGTAGGTTGTCTGGGGGGCTCCCTGGGCATTCCCATTGCTGTGCCCACCTTTGGGGTCCCGCTGGGTTAGTCCCAGAGCCT</t>
  </si>
  <si>
    <t>117722_4941190_GPRIN2_1_1_9</t>
  </si>
  <si>
    <t>GAGCCTGGCTCTAGGACCAAAGATGTGTGGACCATGACCTCAGCCAATGACTTGGCCCCTGCAGAGGCATCCCCGCTGTCAGCCCAGGATGCTGGTGTGCAGGCGGCCCCAGTGGCGGCC</t>
  </si>
  <si>
    <t>117722_4941190_GPRIN2_1_1_10</t>
  </si>
  <si>
    <t>GCGGCCTGCAAGGCTGTGGCCACCAGTCCGTCCCTGGAAGCGCCTGCAGCCCTGCATGTGTTCCCAGAGGTAACTCTGGGGTCCAGCCTGGAGGAGGTGCCGTCCCCTGTGCGGGATGTG</t>
  </si>
  <si>
    <t>117722_4941190_GPRIN2_1_1_11</t>
  </si>
  <si>
    <t>GATGTGCGATGGGATGCTGAGGGCATGACATGGGAGGTGTACGGAGCTGCGGTGGACCTGGAGGTGCTCGGTGTGGCCATCCAGAAGCACCTGGAGATGCAGTTTGAGCAGCTGCAGCGG</t>
  </si>
  <si>
    <t>117722_4941190_GPRIN2_1_1_12</t>
  </si>
  <si>
    <t>CAGCGGGCGCCCGCCAGCGAGGACAGCCTGTCTGTGGAGGGCCGGAGGGGGCCACTGCGGGCTGTCATGCAGTCCCTGCGGCGCCCCAGCTGCTGCGGCTGCTCCGGCGCGGCCCCCGAG</t>
  </si>
  <si>
    <t>117722_4941191_PTPN20_1_1_1</t>
  </si>
  <si>
    <t>GTGAACAAAAATTGTTTGCTGGCCCCCAGGATACTAACTAGACCTTTGGCCTGACTCACAGGACACTAAGGCTCCTTTTCTGAAGAAGCCTTTTACCAGTCTCATTTAGGGGATGGGAAC</t>
  </si>
  <si>
    <t>117722_4941191_PTPN20_1_1_2</t>
  </si>
  <si>
    <t>CTAGACCTTTGGCCTGACTCACAGGACACTAAGGCTCCTTTTCTGAAGAAGCCTTTTACCAGTCTCATTTAGGGGATGGGAACAACATGTCTTCACCTAGGGACTTTAGAGCAGAGCCTG</t>
  </si>
  <si>
    <t>117722_4941192_PTPN20_3,4_1_1</t>
  </si>
  <si>
    <t>GTTTTTGAAAATAAAGTTAATTCAGAGAAGGTAAAACTTTCTCTTCGGAATTTCCCACATAATGATTATGAGGATGTTTTTGAAGAGCCTTCAGAAAGTGGCAGTGATCCCAGCATGTGG</t>
  </si>
  <si>
    <t>117722_4941192_PTPN20_3,4_1_2</t>
  </si>
  <si>
    <t>CAGAAAGTGGCAGTGATCCCAGCATGTGGACAGCCAGAGGCCCCTTCAGAAGAGACAGGTGGAGCAGTGAGGATGAGGAGGCTGCAGGGCCATCACAGGCTCTCTCCCCTCTACTTTCTG</t>
  </si>
  <si>
    <t>117722_4941193_PTPN20_5_1_1</t>
  </si>
  <si>
    <t>ATACGCGCAAAATTGTTTCTGAAGGAGAACTAGATCAGTTGGCTCAGATTCGGCCATTAATATTCAATTTTCATGAGCAGACAGCCATCAAGGATTGTTTGAAAATCCTTGAGGAAAAAA</t>
  </si>
  <si>
    <t>117722_4941193_PTPN20_5_1_2</t>
  </si>
  <si>
    <t>GATCAGTTGGCTCAGATTCGGCCATTAATATTCAATTTTCATGAGCAGACAGCCATCAAGGATTGTTTGAAAATCCTTGAGGAAAAAACAGCAGCGTATGATATCATGCAGGAATTTATG</t>
  </si>
  <si>
    <t>117722_4941194_PTPN20_7_1_1</t>
  </si>
  <si>
    <t>ATGATTCAACACGCGTTCCTCTTGGAAAAAGCAAGGACTACATCAATGCTAGTTATATTAGAATAGTCAATTGTGGAGAAGAGTATTTTTATATCGCTACTCAAGGACCACTGCTGAGCA</t>
  </si>
  <si>
    <t>117722_4941194_PTPN20_7_1_2</t>
  </si>
  <si>
    <t>CACTGCTGAGCACCATAGATGACTTTTGGCAAATGGTGTTGGAAAATAATTCAAATGTTATTGCCATGATAACCAGAGAGATAGAAGGTGGAATTATCAAATGCTACCATTACTGGCCCA</t>
  </si>
  <si>
    <t>117722_4941194_PTPN20_7_1_3</t>
  </si>
  <si>
    <t>ATTACTGGCCCATTTCTCTGAAGAAGCCATTGGAATTGAAACACTTCCGTGTATTCCTGGAGAACTACCAGATACTTCAATATTTCATCATTCGAATGTTTCAAGTTGTGGAGAAGTCC</t>
  </si>
  <si>
    <t>117722_4941195_PTPN20_8_1_1</t>
  </si>
  <si>
    <t>ACGGGAACTAGTCACTCTGTAAAACAGTTGCAGTTCACCAAGTGGCCAGACCATGGCACTCCTGCCTCAGCAGATAGCTTCATAAAATATATTCGTTATGCAAGGAAGAGCCACCTTACA</t>
  </si>
  <si>
    <t>117722_4941195_PTPN20_8_1_2</t>
  </si>
  <si>
    <t>TATGCAAGGAAGAGCCACCTTACAGGACCCATGGTTGTTCACTGCAGTGCCGGCATAGGCCGGACAGGGGTGTTCCTATGTGTGGATGTCGTGTTCTGTGCCATCGTAAAGAACTGTTCA</t>
  </si>
  <si>
    <t>117722_4941196_NPY4R_1_1_1</t>
  </si>
  <si>
    <t>ATGAACACCTCTCACCTCCTGGCCTTGCTGCTCCCAAAATCTCCACAAGGTGAAAACAGAAGCAAACCCCTGGGCACCCCATACAACTTCTCTGAACATTGCCAGGATTCCGTGGACGTG</t>
  </si>
  <si>
    <t>117722_4941196_NPY4R_1_1_2</t>
  </si>
  <si>
    <t>TGGACGTGATGGTCTTCATTGTCACTTCCTACAGCATTGAGACTGTCGTGGGGGTCCTGGGTAACCTCTGCCTGATGTGTGTAACTGTGAGGCAGAAGGAGAAAGCCAACGTGACCAACC</t>
  </si>
  <si>
    <t>117722_4941196_NPY4R_1_1_3</t>
  </si>
  <si>
    <t>GACCAACCTGCTTATCGCCAACCTGGCCTTCTCTGACTTCCTCATGTGCCTCCTCTGCCAGCCGCTGACCGCCGTCTACACCATCATGGACTACTGGATCTTTGGAGAGACCCTCTGCAA</t>
  </si>
  <si>
    <t>117722_4941196_NPY4R_1_1_4</t>
  </si>
  <si>
    <t>CTCTGCAAGATGTCGGCCTTCATCCAGTGCATGTCGGTGACGGTCTCCATCCTCTCGCTCGTCCTCGTGGCCCTGGAGAGGCATCAGCTCATCATCAACCCAACAGGCTGGAAGCCCAGC</t>
  </si>
  <si>
    <t>117722_4941196_NPY4R_1_1_5</t>
  </si>
  <si>
    <t>AGCCCAGCATCTCACAGGCCTACCTGGGGATTGTGCTCATCTGGGTCATTGCCTGTGTCCTCTCCCTGCCCTTCCTGGCCAACAGCATCCTGGAGAATGTCTTCCACAAGAACCACTCCA</t>
  </si>
  <si>
    <t>117722_4941196_NPY4R_1_1_6</t>
  </si>
  <si>
    <t>CCACTCCAAGGCTCTGGAGTTCCTGGCGGATAAGGTGGTCTGTACCGAGTCCTGGCCACTGGCTCACCACCGCACCATCTACACCACCTTCCTGCTCCTCTTCCAGTACTGCCTCCCACT</t>
  </si>
  <si>
    <t>117722_4941196_NPY4R_1_1_7</t>
  </si>
  <si>
    <t>CTCCCACTGGGCTTCATCTTGGTCTGTTATGCACGCATCTACCGGCGCCTGCAGAGGCAGGGGCGCGTGTTTCACAAGGGCACCTACAGCTTGCGAGCTGGGCACATGAAGCAGGTCAAT</t>
  </si>
  <si>
    <t>117722_4941196_NPY4R_1_1_8</t>
  </si>
  <si>
    <t>AGGTCAATGTGGTGCTGGTGGTGATGGTGGTGGCCTTTGCCGTGCTCTGGCTGCCTCTGCATGTGTTCAACAGCCTGGAAGACTGGCACCATGAGGCCATCCCCATCTGCCATGGGAACC</t>
  </si>
  <si>
    <t>117722_4941196_NPY4R_1_1_9</t>
  </si>
  <si>
    <t>TGGGAACCTCATCTTCTTAGTGTGCCACTTGCTTGCCATGGCCTCCACCTGTGTCAACCCATTCATCTATGGCTTTCTCAACACCAACTTCAAGAAGGAGATCAAGGCCCTGGTGCTGAC</t>
  </si>
  <si>
    <t>117722_4941196_NPY4R_1_1_10</t>
  </si>
  <si>
    <t>GTGCTGACTTGCCAGCAGAGCGCCCCCCTGGAGGAGTCAGAGCATCTGCCCCTGTCCACAGTACATACGGAAGTCTCCAAAGGGTCCCTGAGGCTAAGTGGCAGGTCCAATCCCATTTAA</t>
  </si>
  <si>
    <t>117722_4941197_FRMPD2_1_1_2</t>
  </si>
  <si>
    <t>TATTCCTTCTCATCTCCTCTAACCAGACTTTCGACAGATATTTTCTGAGCACCTTCTCTGCATGTCTGCAGTGCTGTGTAAAATGCCCTACCTTTGCATGGACTATTCTTTCTAATCAAG</t>
  </si>
  <si>
    <t>117722_4941198_FRMPD2_2_1_1</t>
  </si>
  <si>
    <t>ACACCTGAACTCTCAGCTGACAAAGAATTCACCAGGGCAACATGTACTGACTCATGTACCAGCCCCATCCTGGATCAAGAGGACAGCTGGAGGGACAGTGCCTCCCCAGATGCAGGGGAA</t>
  </si>
  <si>
    <t>117722_4941198_FRMPD2_2_1_2</t>
  </si>
  <si>
    <t>CAGGGGAAGGCCTGGGTCTCAGGCCAGAGTCTTCCCAAAAGGCCATCAGAGAGGCACAATGGGGCCAAAACAGAGAGAGACCTTGGGCCAGTTCCTTGACACATTCTCCTGAGTCCCACC</t>
  </si>
  <si>
    <t>117722_4941198_FRMPD2_2_1_3</t>
  </si>
  <si>
    <t>GTCCCACCCTCATTTATGCAAACTTCACCAAGAAAGGGATGAATCAACATTGGCGACCTCTTTGGAAAAGGATGTGAGGCAAAACTGCTATTCAGTTTGTGATATCATGAGACTTGGAAG</t>
  </si>
  <si>
    <t>117722_4941199_FRMPD2_4_1_1</t>
  </si>
  <si>
    <t>GTCCTAAGTTTGAAGTCAAACTAAAAAAGAATGCCAATGGTTTGGGATTCAGTTTCGTGCAGATGGAGAAAGAGAGCTGCAGCCATCTCAAAAGTGATCTTGTGAGGATTAAGAGGCTCT</t>
  </si>
  <si>
    <t>117722_4941199_FRMPD2_4_1_2</t>
  </si>
  <si>
    <t>GATCTTGTGAGGATTAAGAGGCTCTTTCCGGGGCAGCCAGCTGAGGAGAATGGGGCCATTGCAGCTGGTGACATTATCCTGGCCGTGAATGGAAGGTCCACGGAAGGCCTCATCTTCCAG</t>
  </si>
  <si>
    <t>117722_4941200_FRMPD2_5,6_1_1</t>
  </si>
  <si>
    <t>GTGACCGACTCCTGCAGGTGGATGGAGTGATTCTGTGCGGCCTCACCCACAAGCAGGCTGTGCAGTGCCTGACGGGTCCTGGGCAGGTTGCAAGACTGGTCTTAGAGAGAAGAGTCCCCA</t>
  </si>
  <si>
    <t>117722_4941200_FRMPD2_5,6_1_2</t>
  </si>
  <si>
    <t>TCCCCAGGAGTACACAGCAGTGTCCTTCTGCTAATGACAGCATGGGAGATGAACGCACGGCTGTTTCCTTGGTAACAGCCTTGCCTGGCAGGCCTTCGAGCTGTGTCTCAGTGACAGATG</t>
  </si>
  <si>
    <t>117722_4941201_FRMPD2_9_1_1</t>
  </si>
  <si>
    <t>GTGTTGGTGGAAATAACCCAGATGAAGAAAAGAATAGCACAGCCAATTCTGGGGTCTCCTCTACAGACATCCTGAGCTTCGGGTACCAGGGAAGTTTGTTGTCACACACACAAGACCAGG</t>
  </si>
  <si>
    <t>117722_4941201_FRMPD2_9_1_2</t>
  </si>
  <si>
    <t>CAGGGAAGTTTGTTGTCACACACACAAGACCAGGACAGAAATACTGAAGAACTAGACATGGCTGGGGTGCAGAGCTTAGTGCCCAGGCTGAGACATCAGCTTTCCTTTCTGCCGTTAAAG</t>
  </si>
  <si>
    <t>117722_4941202_NRXN2_2_1_1</t>
  </si>
  <si>
    <t>GCCGCCAGCTGACCATCTTCAACAGCCAGGCTGCCATCAAGATCGGGGGCCGGGATCAGGGCCGCCCCTTCCAGGGCCAGGTGTCCGGCCTCTACTACAATGGGCTCAAGGTGCTGGCGC</t>
  </si>
  <si>
    <t>117722_4941202_NRXN2_2_1_2</t>
  </si>
  <si>
    <t>GCTCAAGGTGCTGGCGCTGGCCGCCGAGAGCGACCCCAATGTGCGGACTGAGGGTCACCTGCGCCTGGTGGGGGAGGGGCCGTCCGTGCTGCTCAGTGCGGAGACCACGGCCACCACCCT</t>
  </si>
  <si>
    <t>117722_4941202_NRXN2_2_1_3</t>
  </si>
  <si>
    <t>ACCACGGCCACCACCCTGCTGGCTGACATGGCCACCACCATCATGGAGACTACCACCACCATGGCCACTACCACCACGCGCCGGGGCCGCTCCCCCACACTGAGGGACAGCACCACCCAG</t>
  </si>
  <si>
    <t>117722_4941203_NRXN2_3_1_1</t>
  </si>
  <si>
    <t>GACCAGGGCACCGTGGGGGTGATCTTTAACGTGGGCACGGACGACATTACCATCGACGAGCCCAACGCCATAGTAAGCGACGGCAAATACCACGTGGTGCGCTTCACTCGAAGCGGCGGC</t>
  </si>
  <si>
    <t>117722_4941203_NRXN2_3_1_2</t>
  </si>
  <si>
    <t>TCGACGAGCCCAACGCCATAGTAAGCGACGGCAAATACCACGTGGTGCGCTTCACTCGAAGCGGCGGCAACGCCACCCTGCAGGTGGACAGCTGGCCGGTCAACGAGCGGTACCCGGCAG</t>
  </si>
  <si>
    <t>117722_4941204_NRXN2_4_1_1</t>
  </si>
  <si>
    <t>CCGGGACCACATACATCTTTGGGAAGGGGGGAGCGCTCATCACCTACACGTGGCCCCCCAATGACAGGCCCAGCACGAGGATGGATCGCCTGGCCGTGGGCTTCAGCACCCACCAGCGGA</t>
  </si>
  <si>
    <t>117722_4941204_NRXN2_4_1_2</t>
  </si>
  <si>
    <t>GACAGGCCCAGCACGAGGATGGATCGCCTGGCCGTGGGCTTCAGCACCCACCAGCGGAGCGCTGTGCTGGTGCGGGTGGACAGCGCCTCCGGCCTTGGAGACTACCTGCAGCTGCACATC</t>
  </si>
  <si>
    <t>117722_4941205_NRXN2_5_1_1</t>
  </si>
  <si>
    <t>CCCCAGCACCACCTGCACTGAAGAGTCCTGTGCCAACCAGGGCGTCTGCTTGCAGCAGTGGGATGGCTTCACCTGCGACTGCACCATGACTTCCTATGGAGGCCCTGTCTGCAATGATC</t>
  </si>
  <si>
    <t>117722_4941206_NRXN2_6_1_1</t>
  </si>
  <si>
    <t>GGGAGTTGTACATTGGCGGTCTGAGCAAGAATATGTTCAGCAACCTGCCCAAGCTGGTGGCCTCCCGGGATGGCTTTCAGGGCTGCCTGGCCTCAGTGGACCTCAACGGACGTCTCCCAG</t>
  </si>
  <si>
    <t>117722_4941206_NRXN2_6_1_2</t>
  </si>
  <si>
    <t>TGGTGGCCTCCCGGGATGGCTTTCAGGGCTGCCTGGCCTCAGTGGACCTCAACGGACGTCTCCCAGACCTCATCGCCGACGCCCTGCACCGCATTGGGCAGGTGGAGAGGGGCTGTGATG</t>
  </si>
  <si>
    <t>117722_4941207_NRXN2_7_1_1</t>
  </si>
  <si>
    <t>GTACATCCACTACGTGTTTGACCTGGGGAATGGCCCGTCCTTGATGAAGGGGAACTCAGACAAACCAGTCAATGACAACCAGTGGCACAACGTGGTGGTGTCCAGGGACCCAGGCAACGT</t>
  </si>
  <si>
    <t>117722_4941207_NRXN2_7_1_2</t>
  </si>
  <si>
    <t>ATGACAACCAGTGGCACAACGTGGTGGTGTCCAGGGACCCAGGCAACGTGCACACGCTCAAGATTGACTCCCGCACTGTCACGCAGCACTCCAATGGCGCCCGAAACCTCGATCTCAAAG</t>
  </si>
  <si>
    <t>117722_4941208_NRXN2_8_1_1</t>
  </si>
  <si>
    <t>GACAGATGGCAGGAGCCCATATGCGGCTGGAGTTCCACAACATTGAGACGGGCATCATGACGGAGCGGCGGTTTATCTCCGTGGTGCCCTCCAACTTCATCGGGCATCTGAGTGGGCTCG</t>
  </si>
  <si>
    <t>117722_4941208_NRXN2_8_1_2</t>
  </si>
  <si>
    <t>CCTCCAACTTCATCGGGCATCTGAGTGGGCTCGTGTTCAATGGCCAGCCCTACATGGACCAGTGCAAGGATGGTGACATCACCTACTGTGAGCTCAATGCTCGCTTTGGCCTGCGTGCCA</t>
  </si>
  <si>
    <t>117722_4941208_NRXN2_8_1_3</t>
  </si>
  <si>
    <t>GTGAGCTCAATGCTCGCTTTGGCCTGCGTGCCATCGTGGCCGATCCCGTCACCTTCAAGAGTCGCAGCAGCTACCTGGCACTCGCCACGCTCCAAGCCTATGCTTCCATGCACCTCTTCT</t>
  </si>
  <si>
    <t>117722_4941208_NRXN2_8_1_4</t>
  </si>
  <si>
    <t>CGCTCCAAGCCTATGCTTCCATGCACCTCTTCTTCCAGTTCAAGACCACGGCCCCTGATGGGCTTCTTCTGTTCAACTCGGGCAACGGCAATGACTTCATTGTCATCGAGCTGGTCAAGG</t>
  </si>
  <si>
    <t>117722_4941209_NRXN2_9_1_1</t>
  </si>
  <si>
    <t>TAAAGGCCCCGAAACGCTGTTTGCGGGGCACAAGCTCAATGACAATGAGTGGCACACGGTGAGGGTGGTCCGGCGTGGCAAGAGCCTGCAGCTGTCTGTGGACAACGTGACTGTGGAGG</t>
  </si>
  <si>
    <t>117722_4941210_NRXN2_10_1_1</t>
  </si>
  <si>
    <t>AGGCCACGGTCCTGAGCTACGATGGCTCCATGTACATGAAGATCATGCTGCCTAACGCCATGCACACGGAGGCAGAGGATGTGTCCCTGCGTTTCATGTCCCAGCGGGCCTACGGACTCA</t>
  </si>
  <si>
    <t>117722_4941210_NRXN2_10_1_2</t>
  </si>
  <si>
    <t>CCCTGCGTTTCATGTCCCAGCGGGCCTACGGACTCATGATGGCCACCACTTCCAGGGAGTCTGCCGACACCCTACGCCTGGAGCTGGATGGGGGGCAGATGAAGCTCACTGTCAACCTCG</t>
  </si>
  <si>
    <t>117722_4941211_NRXN2_11_1_1</t>
  </si>
  <si>
    <t>GCTCCATCTCAGTGAATAGTCGCAGCACGCCGTTCTTGGCCACTGGAGACAGCGAGATTCTGGACCTGGAGAGTGAGCTGTACCTGGGCGGTCTCCCTGAGGGGGGCCGGGTGGACCTGC</t>
  </si>
  <si>
    <t>117722_4941211_NRXN2_11_1_2</t>
  </si>
  <si>
    <t>GGTCTCCCTGAGGGGGGCCGGGTGGACCTGCCCCTGCCCCCAGAGGTGTGGACAGCAGCACTCCGGGCAGGCTACGTGGGCTGTGTGCGGGACCTCTTCATAGATGGGCGTAGCCGAGAC</t>
  </si>
  <si>
    <t>117722_4941211_NRXN2_11_1_3</t>
  </si>
  <si>
    <t>GGACCTCTTCATAGATGGGCGTAGCCGAGACCTCCGGGGCCTGGCTGAGGCTCAGGGGGCTGTGGGCGTTGCCCCCTTTTGCTCCCGGGAGACGCTGAAGCAGTGTGCATCTGCCCCCTG</t>
  </si>
  <si>
    <t>117722_4941211_NRXN2_11_1_4</t>
  </si>
  <si>
    <t>AGACGCTGAAGCAGTGTGCATCTGCCCCCTGTCGCAATGGGGGCGTCTGTCGAGAAGGCTGGAACCGCTTCATCTGTGACTGCATCGGGACCGGCTTTCTTGGGCGGGTCTGTGAGAGAG</t>
  </si>
  <si>
    <t>117722_4941212_NRXN2_12_1_1</t>
  </si>
  <si>
    <t>GTGGTCTATAAGAACAATGACTTCAAATTGGAACTATCCCGCCTGGCAAAGGAAGGGGACCCCAAGATGAAGCTGCAGGGGGACTTGTCATTCCGCTGTGAGGATGTGGCTGCCCTGGAC</t>
  </si>
  <si>
    <t>117722_4941212_NRXN2_12_1_2</t>
  </si>
  <si>
    <t>TGGCTGCCCTGGACCCTGTGACCTTTGAGAGTCCCGAGGCCTTTGTGGCGCTGCCCCGCTGGAGCGCTAAGCGCACTGGCTCCATCTCCCTAGACTTCCGCACCACCGAGCCCAATGGGC</t>
  </si>
  <si>
    <t>117722_4941212_NRXN2_12_1_3</t>
  </si>
  <si>
    <t>CGAGCCCAATGGGCTGCTGCTCTTCAGCCAGGGCCGGCGGGCTGGGGGTGGAGCTGGCAGCCACAGCTCTGCTCAGCGGGCCGACTACTTTGCCATGGAGCTATTGGACGGCCACCTCTA</t>
  </si>
  <si>
    <t>117722_4941212_NRXN2_12_1_4</t>
  </si>
  <si>
    <t>GACGGCCACCTCTATCTTCTGCTGGACATGGGATCTGGGGGCATCAAGCTGCGGGCATCCAGCCGCAAGGTCAATGATGGCGAGTGGTGTCACGTGGACTTCCAGAGGGATGGGCGAAAA</t>
  </si>
  <si>
    <t>117722_4941213_NRXN2_13_1_1</t>
  </si>
  <si>
    <t>GTGACCATCTCGGTGGACGGGATCCTGACCACCACAGGCTACACGCAGGAGGATTACACCATGCTGGGCTCTGATGACTTCTTCTACATTGGGGGCAGCCCCAACACAGCTGACCTGCCG</t>
  </si>
  <si>
    <t>117722_4941213_NRXN2_13_1_2</t>
  </si>
  <si>
    <t>ACGCAGGAGGATTACACCATGCTGGGCTCTGATGACTTCTTCTACATTGGGGGCAGCCCCAACACAGCTGACCTGCCGGGCTCGCCCGTCAGCAACAACTTCATGGGCTGCCTCAAGGAC</t>
  </si>
  <si>
    <t>117722_4941214_NRXN2_14_1_1</t>
  </si>
  <si>
    <t>GCAAGGAGGAGTTTGTGGCGACCTTCAAAGGCAATGAGTTCTTCTGCTACGACCTGTCACACAACCCCATCCAGAGCAGCACTGATGAGATCACACTGGCCTTCCGCACCCTGCAACGCA</t>
  </si>
  <si>
    <t>117722_4941214_NRXN2_14_1_2</t>
  </si>
  <si>
    <t>CACACTGGCCTTCCGCACCCTGCAACGCAACGGCCTGATGCTGCATACAGGCAAGTCGGCCGACTACGTCAACCTGTCCCTCAAGTCTGGGGCTGTCTGGCTGGTCATCAACCTAGGCTC</t>
  </si>
  <si>
    <t>117722_4941214_NRXN2_14_1_3</t>
  </si>
  <si>
    <t>GCTGTCTGGCTGGTCATCAACCTAGGCTCAGGTGCCTTCGAGGCCCTTGTGGAACCCGTCAATGGCAAGTTCAACGACAACGCCTGGCACGACGTCCGGGTCACCCGAAACCTGCGCCAG</t>
  </si>
  <si>
    <t>117722_4941215_CHD8_2_1_1</t>
  </si>
  <si>
    <t>CTGGAGGTGGAGTGCATGGAAGAGCCTAATCACCTTGATGTGGACCTGGAGACCCGGATCCCTGTCATCAATAAGGTGGATGGTACTTTGCTGGTGGGTGAGGATGCCCCTCGCCGGGCT</t>
  </si>
  <si>
    <t>117722_4941215_CHD8_2_1_2</t>
  </si>
  <si>
    <t>CCTGTCATCAATAAGGTGGATGGTACTTTGCTGGTGGGTGAGGATGCCCCTCGCCGGGCTGAACTGGAGATGTGGTTACAGGGTCATCCAGAGTTTGCTGTTGATCCCCGATTTCTAGCG</t>
  </si>
  <si>
    <t>117722_4941216_CHD8_4_1_1</t>
  </si>
  <si>
    <t>GATCGTGTCCTGATAAACCGTATTGACCTCGTCTGCCAGGCTGTACTCTCAGGGAAGTGGCCTTCTAGCCGTAGGAGCCAGGAAATGGTAACAGGAGGAATTTTGGGGCCAGGCAACCAC</t>
  </si>
  <si>
    <t>117722_4941216_CHD8_4_1_2</t>
  </si>
  <si>
    <t>AGGAGGAATTTTGGGGCCAGGCAACCACTTGCTAGACAGTCCCTCATTGACTCCTGGAGAATATGGTGACTCTCCAGTCCCCACACCACGAAGTAGTAGTGCAGCTTCCATGGCAGAGGA</t>
  </si>
  <si>
    <t>117722_4941216_CHD8_4_1_3</t>
  </si>
  <si>
    <t>GTAGTAGTGCAGCTTCCATGGCAGAGGAGGAAGCATCTGCAGTCAGCACAGCGGCAGCCCAGTTCACCAAACTTCGCCGAGGCATGGATGAAAAGGAGTTTACAGTTCAAATCAAAGAT</t>
  </si>
  <si>
    <t>117722_4941217_CHD8_5_1_1</t>
  </si>
  <si>
    <t>CTGACCAGTCCCGCTCAAAGCTCTATGATGAAGAGAGTCTCCTGTCCCTCACTATGTCCCAAGATGGATTCCCAAATGAAGATGGAGAACAAATGACCCCTGAGCTTCTGCTACTGCAGG</t>
  </si>
  <si>
    <t>117722_4941217_CHD8_5_1_2</t>
  </si>
  <si>
    <t>GAAGAGAGTCTCCTGTCCCTCACTATGTCCCAAGATGGATTCCCAAATGAAGATGGAGAACAAATGACCCCTGAGCTTCTGCTACTGCAGGAAAGACAAAGAGCCTCTGAGTGGCCCAAG</t>
  </si>
  <si>
    <t>117722_4941218_CHD8_6_1_1</t>
  </si>
  <si>
    <t>ACCCCCCGACCCTAACCTGTTCATTGAGCCCATCACTGAGGAGAGAGCCTCACGGACTCTCTACCGTATAGAATTGCTTCGGCGCTTACGGGAACAAGTTTTATGCCACCCCCTTTTGGA</t>
  </si>
  <si>
    <t>117722_4941218_CHD8_6_1_2</t>
  </si>
  <si>
    <t>AGATCGGCTGGCATTGTGTCAGCCTCCTGGTCCTGAATTGCCCAAATGGTGGGAGCCTGTTCGGCATGATGGGGAGCTTCTAAGAGGGGCAGCCCGCCATGGGGTGAGCCAAACAGACTG</t>
  </si>
  <si>
    <t>117722_4941218_CHD8_6_1_3</t>
  </si>
  <si>
    <t>CAACATCATGCAGGACCCAGACTTCTCTTTTCTGGCTGCCCGTATGAATTATATGCAGAACCATCAAGCAGGAGCACCAGCTCCATCCTTGTCACGCTGCTCTACTCCACTGCTGCACCA</t>
  </si>
  <si>
    <t>117722_4941218_CHD8_6_1_4</t>
  </si>
  <si>
    <t>GCAGTATACCTCACGCACTGCCTCACCACTGCCCCTGCGCCCAGATGCTCCTGTTGAAAAGTCACCCGAGGAGACAGCTACCCAGGTCCCCAGTCTGGAGAGTCTGACTTTAAAGCTAGA</t>
  </si>
  <si>
    <t>117722_4941218_CHD8_6_1_5</t>
  </si>
  <si>
    <t>GCACGAGGTGGTGGCCAGGAGCCGACCAACCCCACAAGACTATGAGATGCGAGTATCCCCCTCTGATACTACCCCTCTGGTTTCCCGGAGTGTTCCACCAGTCAAACTGGAGGATGAGGA</t>
  </si>
  <si>
    <t>117722_4941218_CHD8_6_1_6</t>
  </si>
  <si>
    <t>TGATTCGGACTCTGAGCTGGACTTGAGCAAGCTGTCACCATCTTCTTCTTCTTCCTCATCCTCATCCAGCTCCAGCTCCAGCACTGATGAGAGTGAGGATGAGAAGGAAGAGAAGCTAA</t>
  </si>
  <si>
    <t>117722_4941219_CHD8_7_1_1</t>
  </si>
  <si>
    <t>ATGGACAAGGCGTGAACAAACTGATTTTTATCGAGTGGTGTCTACGTTTGGTGTGGAATATGACCCTGACACCATGCAGTTCCATTGGGATCGCTTCCGCACTTTTGCTCGACTAGACAA</t>
  </si>
  <si>
    <t>117722_4941219_CHD8_7_1_2</t>
  </si>
  <si>
    <t>ATCGCTTCCGCACTTTTGCTCGACTAGACAAAAAGACAGATGAAAGCCTTACCAAGTACTTCCATGGCTTTGTGGCCATGTGCCGCCAAGTATGCCGCCTTCCCCCAGCAGCTGGAGATG</t>
  </si>
  <si>
    <t>117722_4941220_CHD8_8_1_1</t>
  </si>
  <si>
    <t>CCCAGGTGACCCAACAGCCAGGCCATTTATTCTGGCCTCCGGGCTCTGCCCTAACAGCTAGGCTTCGGCGTCTAGTAACAGCGTATCAGCGCAGCTACAAGAGAGAACAAATGAAGATAG</t>
  </si>
  <si>
    <t>117722_4941220_CHD8_8_1_2</t>
  </si>
  <si>
    <t>GCGCAGCTACAAGAGAGAACAAATGAAGATAGAGGCTGCAGAACGTGGGGACCGGCGAAGGCGGCGTTGTGAAGCAGCCTTCAAGCTGAAAGAAATTGCACGGCGGGAGAAACAACAACG</t>
  </si>
  <si>
    <t>117722_4941221_CHD8_11_1_1</t>
  </si>
  <si>
    <t>GCTATGAGAAATATAATACCATGAGGGCAGACCCAGCCTTATGTTTCCTAGAAAAGGCTGGCCGACCAGATGACAAAGCAATTGCAGCAGAACATCGAGTGTTGGATAACTTCTCTGACA</t>
  </si>
  <si>
    <t>117722_4941221_CHD8_11_1_2</t>
  </si>
  <si>
    <t>ATATAATACCATGAGGGCAGACCCAGCCTTATGTTTCCTAGAAAAGGCTGGCCGACCAGATGACAAAGCAATTGCAGCAGAACATCGAGTGTTGGATAACTTCTCTGACATAGTAGAAGG</t>
  </si>
  <si>
    <t>117722_4941222_CHD8_14_1_1</t>
  </si>
  <si>
    <t>GTCTATCTATCCCTGTGCCTCGTGGACGCAAAGGAAAAAAAGTAAAGTCACAAAGCACTTTTGATATCCATAAGGCAGATTGGATCCGGAAATATAACCCTGACACTTTGTTCCAAGATG</t>
  </si>
  <si>
    <t>117722_4941222_CHD8_14_1_2</t>
  </si>
  <si>
    <t>AAAAGTAAAGTCACAAAGCACTTTTGATATCCATAAGGCAGATTGGATCCGGAAATATAACCCTGACACTTTGTTCCAAGATGAAAGTTATAAGAAGCACTTGAAACATCAGTGTAACAA</t>
  </si>
  <si>
    <t>117722_4941223_CHD8_15_1_1</t>
  </si>
  <si>
    <t>TTGGGGACGATGGCGAGATATTTTATCTCATGGACGCTTCAAGCGACGTATGACTGAACGAGATGTGGAGACCATTTGTCGGGCCATTCTCGTGTACTGTCTTCTACACTACCGTGGGGA</t>
  </si>
  <si>
    <t>117722_4941223_CHD8_15_1_2</t>
  </si>
  <si>
    <t>GGGCCATTCTCGTGTACTGTCTTCTACACTACCGTGGGGATGAAAATATTAAAGGCTTCATCTGGGACTTGATTAGCCCAGCTGAAAATGGCAAGACAAAAGAATTGCAGAATCATTCAG</t>
  </si>
  <si>
    <t>117722_4941224_CHD8_16_1_1</t>
  </si>
  <si>
    <t>AATAATTTGGTAATTGACACACCTAGAGTACGAAAACAAACGCGCCACTTTAGCACTCTGAAAGATGATGACCTGGTGGAATTCTCTGATTTGGAAAGTGAGGATGATGAGCGGCCACGC</t>
  </si>
  <si>
    <t>117722_4941224_CHD8_16_1_2</t>
  </si>
  <si>
    <t>GGAATTCTCTGATTTGGAAAGTGAGGATGATGAGCGGCCACGCTCCCGCAGACATGACCGTCATCATGCCTATGGGCGCACTGACTGCTTTCGGGTGGAAAAGCATCTCCTGGTATATGG</t>
  </si>
  <si>
    <t>117722_4941225_CHD8_18_1_1</t>
  </si>
  <si>
    <t>ATCCAACAGTTCTCTAAGAAGGAGATTGAAGATCTTTTAAGAAAAGGAGCATATGCAGCCATCATGGAGGAAGATGATGAAGGCTCCAAGTTTTGTGAAGAGGACATTGACCAGATCTTG</t>
  </si>
  <si>
    <t>117722_4941225_CHD8_18_1_2</t>
  </si>
  <si>
    <t>ATCATGGAGGAAGATGATGAAGGCTCCAAGTTTTGTGAAGAGGACATTGACCAGATCTTGTTAAGACGAACTACAACCATCACCATTGAATCTGAAGGAAAAGGTTCCACCTTTGCTAAG</t>
  </si>
  <si>
    <t>117722_4941226_CHD8_19_1_1</t>
  </si>
  <si>
    <t>GCCCAGGCACGATGTCATCGAATTGGGCAGAGCAAAGCTGTGAAGGTGTACCGCCTCATCACTCGTAATTCCTACGAGAGAGAGATGTTTGATAAGGCCAGCCTCAAGTTGGGGTTGGAT</t>
  </si>
  <si>
    <t>117722_4941226_CHD8_19_1_2</t>
  </si>
  <si>
    <t>TACCGCCTCATCACTCGTAATTCCTACGAGAGAGAGATGTTTGATAAGGCCAGCCTCAAGTTGGGGTTGGATAAGGCTGTGCTTCAATCCATGAGTGGTCGGGATGGCAACATTACTGGA</t>
  </si>
  <si>
    <t>117722_4941227_CHD8_20_1_1</t>
  </si>
  <si>
    <t>GTACTTATATGAACGTATTGATGGGCGAGTTAGAGGCAACCTTCGACAGGCTGCCATTGACCGCTTCAGCAAGCCTGACTCAGACCGCTTTGTCTTCTTACTGTGTACCCGGGCTGGTGG</t>
  </si>
  <si>
    <t>117722_4941227_CHD8_20_1_2</t>
  </si>
  <si>
    <t>GACTCAGACCGCTTTGTCTTCTTACTGTGTACCCGGGCTGGTGGACTTGGTATTAATCTTACAGCTGCTGATACCTGCATCATCTTTGATTCAGACTGGAATCCACAAAATGACCTGCAG</t>
  </si>
  <si>
    <t>117722_4941228_CHD8_21_1_1</t>
  </si>
  <si>
    <t>GTGCTGAAGAAAAAATCCTAACAGAATTCCGTGAAGCTTGCCATATTATACCTCATGACTTTCACCTGCAGGCCATGGTTCGTTCAGCCGGCAAACTGGTTCTTATTGACAAGTTGCTTC</t>
  </si>
  <si>
    <t>117722_4941228_CHD8_21_1_2</t>
  </si>
  <si>
    <t>CAAACTGGTTCTTATTGACAAGTTGCTTCCAAAGCTTAAAGCTGGTGGCCATAAAGTTCTGATCTTCTCTCAGATGGTGCGCTGCCTAGACATCCTAGAGGATTATTTAATCCAGAGGAG</t>
  </si>
  <si>
    <t>117722_4941229_CHD8_22_1_1</t>
  </si>
  <si>
    <t>GTTCAAAAGCTACAGGCCATTCTTAAGCCAATGATGCTGAGAAGACTCAAAGAGGATGTTGAAAAAAACTTGGCACCCAAACAGGAAACAATTATTGAAGTAGAGCTGACTAATATCCAG</t>
  </si>
  <si>
    <t>117722_4941229_CHD8_22_1_2</t>
  </si>
  <si>
    <t>CTTGGCACCCAAACAGGAAACAATTATTGAAGTAGAGCTGACTAATATCCAGAAGAAATACTATCGGGCTATTTTGGAGAAGAATTTCTCCTTCCTTTCCAAAGGGGCAGGTCATACCAA</t>
  </si>
  <si>
    <t>117722_4941229_CHD8_22_1_3</t>
  </si>
  <si>
    <t>CTATTTTGGAGAAGAATTTCTCCTTCCTTTCCAAAGGGGCAGGTCATACCAACATGCCTAATCTACTTAACACAATGATGGAGTTGCGCAAGTGCTGCAACCACCCATATCTCATCAATG</t>
  </si>
  <si>
    <t>117722_4941230_CHD8_23_1_1</t>
  </si>
  <si>
    <t>GAACACAAGGTGCTACTCACAGGAACACCATTGCAAAATACTGTAGAAGAACTGTTTAGCTTGCTTCATTTCTTGGAACCGTCACAATTTCCCTCAGAATCAGAGTTTCTCAAGGACTTT</t>
  </si>
  <si>
    <t>117722_4941230_CHD8_23_1_2</t>
  </si>
  <si>
    <t>ACACCATTGCAAAATACTGTAGAAGAACTGTTTAGCTTGCTTCATTTCTTGGAACCGTCACAATTTCCCTCAGAATCAGAGTTTCTCAAGGACTTTGGGGATCTCAAGACAGAGGAACAG</t>
  </si>
  <si>
    <t>117722_4941231_CHD8_24_1_1</t>
  </si>
  <si>
    <t>GGACGCCTCATCCCAGGCGCATACAAGTTTGACGCTCTGATCACCACTTTTGAGATGATTTTGTCAGATTGTCCTGAGCTTCGTGAAATTGAATGGCGTTGTGTTATCATTGATGAAGCC</t>
  </si>
  <si>
    <t>117722_4941231_CHD8_24_1_2</t>
  </si>
  <si>
    <t>ATTTTGTCAGATTGTCCTGAGCTTCGTGAAATTGAATGGCGTTGTGTTATCATTGATGAAGCCCATCGACTGAAAAACCGTAATTGCAAGCTGCTTGATAGTCTCAAGCACATGGACCTG</t>
  </si>
  <si>
    <t>117722_4941232_CHD8_25_1_1</t>
  </si>
  <si>
    <t>GCAGAACTGCATCCTGGCTGATGAGATGGGATTGGGCAAAACTATTCAGTCCATTGCCTTCTTGCAGGAAGTATATAATGTGGGCATCCATGGTCCCTTCTTGGTCATTGCCCCACTGTC</t>
  </si>
  <si>
    <t>117722_4941232_CHD8_25_1_2</t>
  </si>
  <si>
    <t>TGCAGGAAGTATATAATGTGGGCATCCATGGTCCCTTCTTGGTCATTGCCCCACTGTCCACAATTACTAACTGGGAGCGAGAATTTAATACATGGACAGAAATGAACACTATTGTGTACC</t>
  </si>
  <si>
    <t>117722_4941232_CHD8_25_1_3</t>
  </si>
  <si>
    <t>ATTACTAACTGGGAGCGAGAATTTAATACATGGACAGAAATGAACACTATTGTGTACCATGGCAGTCTGGCCAGCAGGCAGATGATTCAACAGTATGAAATGTACTGCAAAGATTCACGG</t>
  </si>
  <si>
    <t>117722_4941233_CHD8_26_1_1</t>
  </si>
  <si>
    <t>AATCGTCCGCAGGCAAGTGCCTGGAAGAAATTGGAGCTATCACATGAATATAAAAACAGAAACCAGCTACGGGAATATCAGTTGGAAGGGGTTAATTGGCTGCTCTTTAATTGGTATAAC</t>
  </si>
  <si>
    <t>117722_4941233_CHD8_26_1_2</t>
  </si>
  <si>
    <t>TCGTCCGCAGGCAAGTGCCTGGAAGAAATTGGAGCTATCACATGAATATAAAAACAGAAACCAGCTACGGGAATATCAGTTGGAAGGGGTTAATTGGCTGCTCTTTAATTGGTATAACAG</t>
  </si>
  <si>
    <t>117722_4941234_CHD8_27_1_1</t>
  </si>
  <si>
    <t>CCCGTTATTTACTACCTGGTGAAATGGTGCTCTCTGCCCTATGAGGATAGCACATGGGAGCTAAAAGAAGATGTTGATGAGGGCAAGATTCGAGAATTTAAACGGATTCAGTCAAGGCAC</t>
  </si>
  <si>
    <t>117722_4941234_CHD8_27_1_2</t>
  </si>
  <si>
    <t>GTGAAATGGTGCTCTCTGCCCTATGAGGATAGCACATGGGAGCTAAAAGAAGATGTTGATGAGGGCAAGATTCGAGAATTTAAACGGATTCAGTCAAGGCACCCAGAACTCAAAAGGGTG</t>
  </si>
  <si>
    <t>117722_4941235_CHD8_32_1_1</t>
  </si>
  <si>
    <t>AAGAGACGCTCAAACCGCCAAGTTAAGCGAAAAAAATATACAGAGGACCTGGATATAAAGATCACAGATGATGAAGAAGAAGAAGAGGTGGATGTAACTGGTCCAATAAAACCTGAGCCT</t>
  </si>
  <si>
    <t>117722_4941235_CHD8_32_1_2</t>
  </si>
  <si>
    <t>ACAGATGATGAAGAAGAAGAAGAGGTGGATGTAACTGGTCCAATAAAACCTGAGCCTATCCTCCCTGAACCAGTGCAAGAACCAGATGGCGAGACTTTGCCTTCCATGCAGTTCTTTGTG</t>
  </si>
  <si>
    <t>117722_4941236_NRXN3_1_1_1</t>
  </si>
  <si>
    <t>ATGAGCTCCACACTCCACTCGGTTTTCTTCACCCTGAAGGTCAGCATCCTGCTGGGGTCCCTGCTGGGGCTCTGCCTGGGCCTTGAGTTCATGGGCCTCCCCAACCAGTGGGCCCGCTAC</t>
  </si>
  <si>
    <t>117722_4941236_NRXN3_1_1_2</t>
  </si>
  <si>
    <t>ACCTCCGCTGGGATGCCAGCACACGCAGTGACCTGAGTTTCCAGTTCAAGACCAACGTCTCTACGGGGCTGCTCCTCTACCTGGATGATGGCGGCGTCTGCGACTTCCTATGCCTCTCCC</t>
  </si>
  <si>
    <t>117722_4941236_NRXN3_1_1_3</t>
  </si>
  <si>
    <t>CCTGGTGGATGGCCGCGTTCAGCTCCGCTTCAGCATGGACTGTGCCGAGACTGCCGTGCTGTCCAACAAGCAGGTGAATGACAGCAGCTGGCACTTCCTCATGGTGAGCCGTGACCGCCT</t>
  </si>
  <si>
    <t>117722_4941236_NRXN3_1_1_4</t>
  </si>
  <si>
    <t>CTGCGCACGGTGCTGATGCTTGATGGCGAGGGCCAGTCTGGGGAGCTGCAGCCCCAGCGGCCCTACATGGATGTGGTCAGTGACTTGTTCCTTGGTGGAGTCCCTACTGACATACGACCT</t>
  </si>
  <si>
    <t>117722_4941236_NRXN3_1_1_5</t>
  </si>
  <si>
    <t>CTTCTGCCCTGACCCTTGATGGAGTTCAGGCCATGCCCGGCTTCAAGGGGTTAATTCTGGATCTCAAGTATGGAAACTCGGAGCCTCGGCTTCTGGGGAGCCGGGGTGTCCAGATGGATG</t>
  </si>
  <si>
    <t>117722_4941236_NRXN3_1_1_6</t>
  </si>
  <si>
    <t>TGCCGAGGGACCCTGTGGTGAGCGTCCCTGTGAAAATGGTGGGATCTGCTTTCTCCTGGACGGCCACCCCACCTGTGACTGTTCTACCACTGGCTATGGTGGCAAGCTCTGCTCAGAAG</t>
  </si>
  <si>
    <t>117722_4941237_NRXN3_3_1_1</t>
  </si>
  <si>
    <t>CTCGAGAGGAGAATGTGGCCACTTTCCGAGGCTCAGAGTATCTGTGCTACGACCTGTCTCAGAACCCGATCCAGAGCAGCAGTGATGAAATCACCCTCTCCTTTAAGACCTGGCAGCGTA</t>
  </si>
  <si>
    <t>117722_4941237_NRXN3_3_1_2</t>
  </si>
  <si>
    <t>CACCCTCTCCTTTAAGACCTGGCAGCGTAACGGCCTCATCCTGCACACGGGCAAGTCGGCTGACTATGTCAACCTGGCTCTGAAGGATGGTGCGGTCTCCTTGGTCATTAACCTGGGGTC</t>
  </si>
  <si>
    <t>117722_4941237_NRXN3_3_1_3</t>
  </si>
  <si>
    <t>GCGGTCTCCTTGGTCATTAACCTGGGGTCCGGGGCCTTTGAGGCCATTGTGGAGCCAGTGAATGGAAAATTCAACGACAACGCCTGGCATGATGTCAAAGTGACACGCAACCTCCGGCAG</t>
  </si>
  <si>
    <t>117722_4941238_NRXN3_4_1_1</t>
  </si>
  <si>
    <t>GTGACAATCTCTGTGGATGGCATTCTTACCACGACGGGCTACACTCAAGAGGACTATACCATGCTGGGCTCGGACGACTTCTTCTATGTAGGAGGAAGCCCAAGTACCGCTGACTTGCCT</t>
  </si>
  <si>
    <t>117722_4941238_NRXN3_4_1_2</t>
  </si>
  <si>
    <t>ACTCAAGAGGACTATACCATGCTGGGCTCGGACGACTTCTTCTATGTAGGAGGAAGCCCAAGTACCGCTGACTTGCCTGGCTCCCCTGTCAGCAACAACTTCATGGGCTGCCTTAAAGAG</t>
  </si>
  <si>
    <t>117722_4941239_NRXN3_5_1_1</t>
  </si>
  <si>
    <t>GTTGTTTATAAGAATAATGACATCCGTCTGGAGCTGTCTCGCCTGGCCCGGATTGCGGACACCAAGATGAAAATCTATGGCGAAGTTGTGTTTAAGTGTGAGAATGTGGCCACACTGGAC</t>
  </si>
  <si>
    <t>117722_4941239_NRXN3_5_1_2</t>
  </si>
  <si>
    <t>TGGCCACACTGGACCCCATCAACTTTGAGACCCCAGAGGCTTACATCAGCTTGCCCAAGTGGAACACTAAACGTATGGGCTCCATCTCCTTTGACTTCCGCACCACAGAGCCCAATGGCC</t>
  </si>
  <si>
    <t>117722_4941239_NRXN3_5_1_3</t>
  </si>
  <si>
    <t>AGAGCCCAATGGCCTGATCCTCTTCACTCATGGAAAGCCCCAAGAGAGGAAGGATGCTCGGAGCCAGAAGAATACAAAAGTAGACTTCTTTGCCGTGGAACTCCTCGATGGCAACCTGTA</t>
  </si>
  <si>
    <t>117722_4941239_NRXN3_5_1_4</t>
  </si>
  <si>
    <t>GATGGCAACCTGTACTTGCTGCTTGACATGGGCTCTGGCACCATCAAAGTGAAAGCCACTCAGAAGAAAGCCAATGATGGGGAATGGTACCATGTGGACATTCAGCGAGATGGCAGATCA</t>
  </si>
  <si>
    <t>117722_4941240_NRXN3_6_1_1</t>
  </si>
  <si>
    <t>GTACTATATCAGTGAACAGCAGGCGCACGCCATTCACCGCCAGTGGGGAGAGCGAGATCCTGGACCTGGAAGGAGACATGTACCTGGGAGGGCTGCCGGAGAACCGTGCTGGCCTTATTC</t>
  </si>
  <si>
    <t>117722_4941240_NRXN3_6_1_2</t>
  </si>
  <si>
    <t>AGGGCTGCCGGAGAACCGTGCTGGCCTTATTCTCCCCACCGAGCTGTGGACTGCCATGCTCAACTATGGCTACGTGGGCTGCATCCGCGACCTATTCATTGATGGGCGCAGCAAGAACAT</t>
  </si>
  <si>
    <t>117722_4941240_NRXN3_6_1_3</t>
  </si>
  <si>
    <t>GACCTATTCATTGATGGGCGCAGCAAGAACATTCGACAGCTGGCAGAGATGCAGAATGCTGCGGGTGTCAAGTCCTCCTGTTCACGGATGAGTGCCAAGCAGTGTGACAGCTACCCCTGC</t>
  </si>
  <si>
    <t>117722_4941240_NRXN3_6_1_4</t>
  </si>
  <si>
    <t>TGAGTGCCAAGCAGTGTGACAGCTACCCCTGCAAGAATAATGCTGTGTGCAAGGACGGCTGGAACCGCTTCATCTGCGACTGCACCGGCACCGGATACTGGGGAAGAACCTGCGAAAGGG</t>
  </si>
  <si>
    <t>117722_4941241_NRXN3_7_1_1</t>
  </si>
  <si>
    <t>AGGCATCCATCCTGAGCTATGATGGTAGCATGTACATGAAGATCATCATGCCCATGGTCATGCATACTGAGGCAGAGGATGTGTCCTTCCGCTTCATGTCCCAGCGAGCTTATGGGCTGC</t>
  </si>
  <si>
    <t>117722_4941241_NRXN3_7_1_2</t>
  </si>
  <si>
    <t>CCTTCCGCTTCATGTCCCAGCGAGCTTATGGGCTGCTGGTGGCTACGACCTCCAGGGACTCTGCCGACACCCTGCGTCTGGAGCTGGATGGGGGGCGTGTCAAGCTCATGGTTAACTTAG</t>
  </si>
  <si>
    <t>117722_4941242_NRXN3_8_1_1</t>
  </si>
  <si>
    <t>CAAAGGACCAGAGACCTTGTATGCAGGGCAGAAGCTCAATGACAACGAGTGGCACACCGTTCGGGTGGTGCGGAGAGGAAAAAGCCTTAAGTTAACCGTGGATGATGATGTGGCTGAGG</t>
  </si>
  <si>
    <t>117722_4941243_NRXN3_9_1_1</t>
  </si>
  <si>
    <t>GTACAATGGTGGGAGACCATACCCGTTTGGAGTTCCACAACATTGAAACGGGAATCATGACTGAGAAACGCTACATCTCCGTTGTCCCCTCCAGCTTTATTGGCCATCTGCAGAGCCTCA</t>
  </si>
  <si>
    <t>117722_4941243_NRXN3_9_1_2</t>
  </si>
  <si>
    <t>CCTCCAGCTTTATTGGCCATCTGCAGAGCCTCATGTTTAATGGCCTTCTCTACATTGACTTGTGCAAAAATGGTGACATTGATTATTGTGAGCTGAAGGCTCGTTTTGGACTGAGGAACA</t>
  </si>
  <si>
    <t>117722_4941243_NRXN3_9_1_3</t>
  </si>
  <si>
    <t>GTGAGCTGAAGGCTCGTTTTGGACTGAGGAACATCATCGCTGACCCTGTCACCTTTAAGACCAAGAGCAGCTACCTGAGCCTTGCCACTCTTCAGGCTTACACCTCCATGCACCTCTTCT</t>
  </si>
  <si>
    <t>117722_4941243_NRXN3_9_1_4</t>
  </si>
  <si>
    <t>CTCTTCAGGCTTACACCTCCATGCACCTCTTCTTCCAGTTCAAGACCACCTCACCAGATGGCTTCATTCTCTTCAATAGTGGTGATGGCAATGACTTCATTGCAGTCGAGCTTGTCAAGG</t>
  </si>
  <si>
    <t>117722_4941244_NRXN3_10_1_1</t>
  </si>
  <si>
    <t>GTATATACACTACGTTTTTGACCTCGGAAACGGTCCCAATGTGATCAAAGGCAACAGTGACCGCCCCCTGAATGACAACCAGTGGCACAATGTCGTCATCACTCGGGACAATAGTAACAC</t>
  </si>
  <si>
    <t>117722_4941244_NRXN3_10_1_2</t>
  </si>
  <si>
    <t>ATGACAACCAGTGGCACAATGTCGTCATCACTCGGGACAATAGTAACACTCATAGCCTGAAAGTGGACACCAAAGTGGTCACTCAGGTTATCAATGGTGCCAAAAATCTGGATTTGAAAG</t>
  </si>
  <si>
    <t>117722_4941245_NRXN3_11_1_1</t>
  </si>
  <si>
    <t>GTGATCTCTATATGGCTGGTCTGGCCCAAGGCATGTACAGCAACCTCCCAAAGCTCGTGGCCTCTCGAGATGGCTTTCAGGGCTGTCTAGCATCAGTGGACTTGAATGGACGCCTGCCAG</t>
  </si>
  <si>
    <t>117722_4941245_NRXN3_11_1_2</t>
  </si>
  <si>
    <t>TCGTGGCCTCTCGAGATGGCTTTCAGGGCTGTCTAGCATCAGTGGACTTGAATGGACGCCTGCCAGACCTCATCAATGATGCTCTTCATCGGAGCGGACAGATCGAGCGTGGCTGTGAAG</t>
  </si>
  <si>
    <t>117722_4941246_NRXN3_12_1_1</t>
  </si>
  <si>
    <t>ACCCAGTACCACCTGCCAGGAAGATTCATGTGCCAACCAGGGGGTCTGCATGCAACAATGGGAGGGCTTCACCTGTGATTGTTCTATGACCTCTTATTCTGGAAACCAGTGCAATGATC</t>
  </si>
  <si>
    <t>117722_4941247_NRXN3_13_1_1</t>
  </si>
  <si>
    <t>CTGGCGCTACGTACATCTTTGGGAAAAGTGGTGGGCTTATCCTCTACACCTGGCCAGCCAATGACAGGCCCAGCACGCGGTCTGACCGCCTTGCCGTGGGCTTCAGCACCACTGTGAAGG</t>
  </si>
  <si>
    <t>117722_4941247_NRXN3_13_1_2</t>
  </si>
  <si>
    <t>GACAGGCCCAGCACGCGGTCTGACCGCCTTGCCGTGGGCTTCAGCACCACTGTGAAGGATGGCATCTTGGTCCGCATCGACAGTGCTCCAGGACTTGGTGACTTCCTCCAGCTTCACATA</t>
  </si>
  <si>
    <t>117722_4941248_NRXN3_14_1_1</t>
  </si>
  <si>
    <t>GAACAGGGGAAAATTGGAGTTGTCTTCAACATTGGCACAGTTGACATCTCCATCAAAGAGGAGAGAACCCCTGTAAATGACGGCAAATACCATGTGGTACGCTTCACCAGGAACGGCGGC</t>
  </si>
  <si>
    <t>117722_4941248_NRXN3_14_1_2</t>
  </si>
  <si>
    <t>TCAAAGAGGAGAGAACCCCTGTAAATGACGGCAAATACCATGTGGTACGCTTCACCAGGAACGGCGGCAACGCCACCCTGCAGGTGGACAACTGGCCAGTGAATGAACATTATCCTACAG</t>
  </si>
  <si>
    <t>117722_4941249_NRXN3_16_1_1</t>
  </si>
  <si>
    <t>GCCGGCAGTTAACCATCTTCAACACTCAGGCGCAAATAGCCATTGGTGGAAAGGACAAAGGACGCCTCTTCCAAGGCCAACTCTCTGGGCTCTATTATGATGGTTTGAAAGTACTGAACA</t>
  </si>
  <si>
    <t>117722_4941249_NRXN3_16_1_2</t>
  </si>
  <si>
    <t>TTATGATGGTTTGAAAGTACTGAACATGGCGGCTGAGAACAACCCCAATATTAAAATCAATGGAAGTGTTCGGCTGGTTGGAGAAGTCCCATCAATTTTGGGAACAACACAGACGACCTC</t>
  </si>
  <si>
    <t>117722_4941249_NRXN3_16_1_3</t>
  </si>
  <si>
    <t>ATTTTGGGAACAACACAGACGACCTCCATGCCACCAGAAATGTCTACTACTGTCATGGAAACCACTACTACAATGGCGACTACCACAACCCGTAAGAATCGCTCTACAGCCAGCATTCAG</t>
  </si>
  <si>
    <t>117722_4941250_ARHGAP11A_12_1_1</t>
  </si>
  <si>
    <t>GTTCAGAAAAGATCAGTAAGTCTGAGGAAACCTTACTAACTCCAGAGCGACTAGTTGGAACAAATTACCGGATGTCTTGGACAGGACCTAATAATTCAAGTTTTCAAGAAGTAGATGCAA</t>
  </si>
  <si>
    <t>117722_4941250_ARHGAP11A_12_1_2</t>
  </si>
  <si>
    <t>GATGCAAATGAAGCTTCTTCAATGGTGGAAAATCTTGAGGTAGAAAACTCTTTGGAGCCTGATATTATGGTAGAAAAGTCACCTGCTACTTCATGTGAACTCACCCCTTCCAATTTAAAC</t>
  </si>
  <si>
    <t>117722_4941250_ARHGAP11A_12_1_3</t>
  </si>
  <si>
    <t>TTTAAACAATAAGCATAATAGCAACATAACAAGTAGCCCTCTTAGCGGGGATGAAAATAACATGACCAAAGAGACTTTGGTGAAAGTTCAAAAAGCGTTTTCTGAATCTGGAAGTAATCT</t>
  </si>
  <si>
    <t>117722_4941250_ARHGAP11A_12_1_4</t>
  </si>
  <si>
    <t>GTAATCTTCACGCATTGATGAATCAGAGGCAGTCATCAGTAACTAATGTGGGGAAAGTAAAATTAACTGAACCATCTTATTTAGAAGATAGCCCAGAGGAAAATCTATTTGAAACTAATG</t>
  </si>
  <si>
    <t>117722_4941250_ARHGAP11A_12_1_5</t>
  </si>
  <si>
    <t>ACTAATGATTTGACTATAGTAGAATCAAAGGAGAAATATGAACACCACACTGGTAAAGGTGAAAAATGTTTTTCAGAGAGGGACTTTTCACCCCTTCAAACTCAAACATTTAATAGAGAA</t>
  </si>
  <si>
    <t>117722_4941250_ARHGAP11A_12_1_6</t>
  </si>
  <si>
    <t>TAGAGAAACAACTATAAAATGTTATTCAACTCAGATGAAGATGGAACATGAAAAAGACATTCATTCAAATATGCCAAAAGATTATTTAAGCAAGCAAGAATTCTCCAGTGATGAAGAAAT</t>
  </si>
  <si>
    <t>117722_4941250_ARHGAP11A_12_1_7</t>
  </si>
  <si>
    <t>AAGAAATAAAGAAACAGCAGTCCCCAAAGGATAAACTAAATAATAAATTAAAAGAGAATGAGAATATGATGGAAGGTAACTTACCGAAGTGTGCAGCACATAGCAAGGACGAGGCTAGAT</t>
  </si>
  <si>
    <t>117722_4941250_ARHGAP11A_12_1_8</t>
  </si>
  <si>
    <t>GCTAGATCCTCTTTCTCACAGCAGAGTACATGTGTTGTAACAAACTTGTCAAAACCTAGGCCTATGAGAATTGCTAAACAGCAGTCATTGGAAACATGTGAGAAAACAGTTTCTGAAAGT</t>
  </si>
  <si>
    <t>117722_4941250_ARHGAP11A_12_1_9</t>
  </si>
  <si>
    <t>TGAAAGTTCACAAATGACAGAACATAGAAAGGTTTCTGATCACATACAGTGGTTTAACAAGCTTTCTTTAAATGAACCAAATAGAATAAAAGTCAAGTCACCTCTTAAGTTTCAGCGTAC</t>
  </si>
  <si>
    <t>117722_4941250_ARHGAP11A_12_1_10</t>
  </si>
  <si>
    <t>AGCGTACTCCTGTTCGTCAGTCCGTCAGAAGAATTAATTCTTTGTTGGAGTATAGCAGACAACCTACAGGGCATAAGTTGGCGAGTCTTGGTGATACAGCTTCTCCTTTGGTCAAATCAG</t>
  </si>
  <si>
    <t>117722_4941250_ARHGAP11A_12_1_11</t>
  </si>
  <si>
    <t>AAATCAGTGAGCTGTGACGGTGCTCTTTCCTCTTGTATAGAAAGTGCATCAAAAGATTCCTCTGTTTCATGTATCAAATCAGGTCCTAAAGAACAGAAGTCCATGTCATGTGAAGAGTCA</t>
  </si>
  <si>
    <t>117722_4941250_ARHGAP11A_12_1_12</t>
  </si>
  <si>
    <t>AGAGTCAAATATTGGTGCAATTTCAAAGTCAAGCATGGAGTTACCCTCGAAATCTTTCTTAAAGATGAGGAAGCACCCAGATTCAGTGAATGCTTCTCTTAGGTCTACTACAGTTTATAA</t>
  </si>
  <si>
    <t>117722_4941250_ARHGAP11A_12_1_13</t>
  </si>
  <si>
    <t>TTTATAAACAGAAGATCTTATCTGATGGCCAAGTTAAGGTTCCCTTGGATGATCTGACTAATCATGATATAGTAAAACCAGTTGTAAATAACAACATGGGCATTTCTTCTGGGATAAATA</t>
  </si>
  <si>
    <t>117722_4941250_ARHGAP11A_12_1_14</t>
  </si>
  <si>
    <t>ATAAATAACAGGGTCCTTAGGAGACCATCAGAAAGAGGAAGGGCCTGGTACAAAGGTTCTCCAAAACATCCTATCGGAAAAACTCAATTACTACCAACAAGTAAACCTGTAGATTTGTAA</t>
  </si>
  <si>
    <t>117722_4941251_ARHGAP11B_1_1_1</t>
  </si>
  <si>
    <t>ATGTGGGATCAGAGGCTGGTGAAGTTGGCCCTGTTGCAGCATCTGCGGGCCTTCTATGGTATTAAGGTGAAGGGTGTCCGTGGGCAGTGCGATCGCAGGAGACATGAAACAGCAGCCACG</t>
  </si>
  <si>
    <t>117722_4941251_ARHGAP11B_1_1_2</t>
  </si>
  <si>
    <t>CAGAGGCTGGTGAAGTTGGCCCTGTTGCAGCATCTGCGGGCCTTCTATGGTATTAAGGTGAAGGGTGTCCGTGGGCAGTGCGATCGCAGGAGACATGAAACAGCAGCCACGGAAATAGGG</t>
  </si>
  <si>
    <t>117722_4941260_ARHGAP11A_1_1_1</t>
  </si>
  <si>
    <t>ATGTGGGATCAGAGGCTGGTGAGGTTGGCCCTGTTGCAGCATCTGCGGGCCTTCTATGGTATTAAGGTGAAGGGTGTCCGTGGGCAGTGCGATCGCAGGAGACATGAAACAGCAGCCACG</t>
  </si>
  <si>
    <t>117722_4941260_ARHGAP11A_1_1_2</t>
  </si>
  <si>
    <t>CAGAGGCTGGTGAGGTTGGCCCTGTTGCAGCATCTGCGGGCCTTCTATGGTATTAAGGTGAAGGGTGTCCGTGGGCAGTGCGATCGCAGGAGACATGAAACAGCAGCCACGGAAATAGGG</t>
  </si>
  <si>
    <t>117722_4941261_ARHGAP11A_2,3_1_1</t>
  </si>
  <si>
    <t>GGTAAAATATTTGGAGTACCTTTTAATGCACTGCCCCATTCTGCTGTACCAGAATATGGACACATTCCAAGCTTTCTTGTCGATGCTTGCACATCTTTAGAAGACCATATTCATACCGAA</t>
  </si>
  <si>
    <t>117722_4941261_ARHGAP11A_2,3_1_2</t>
  </si>
  <si>
    <t>CCAGAATATGGACACATTCCAAGCTTTCTTGTCGATGCTTGCACATCTTTAGAAGACCATATTCATACCGAAGGGCTTTTTCGGAAATCAGGATCTGTGATTCGCCTAAAAGCACTAAAG</t>
  </si>
  <si>
    <t>117722_4941262_ARHGAP11A_4_1_1</t>
  </si>
  <si>
    <t>AATAAAGTGGATCATGGTGAAGGTTGCCTATCTTCTGCACCTCCTTGTGATATTGCGGGACTTCTTAAGCAGTTTTTTAGGGAACTGCCAGAGCCCATTCTCCCAGCTGATTTGCATGAA</t>
  </si>
  <si>
    <t>117722_4941262_ARHGAP11A_4_1_2</t>
  </si>
  <si>
    <t>AGCAGTTTTTTAGGGAACTGCCAGAGCCCATTCTCCCAGCTGATTTGCATGAAGCACTTTTGAAAGCTCAACAGTTAGGCACAGAGGAAAAGAATAAAGCTACACTGTTGCTCTCCTGTC</t>
  </si>
  <si>
    <t>117722_4941262_ARHGAP11A_4_1_3</t>
  </si>
  <si>
    <t>TCAACAGTTAGGCACAGAGGAAAAGAATAAAGCTACACTGTTGCTCTCCTGTCTTCTGGCTGACCACACAGTTCATGTATTAAGATACTTCTTTAACTTTCTCAGGAATGTTTCTCTTAG</t>
  </si>
  <si>
    <t>117722_4941263_ARHGAP11A_5_1_1</t>
  </si>
  <si>
    <t>ATCCAGTGAGAATAAGATGGACAGCAGCAATCTTGCAGTAATATTTGCACCGAATCTTCTTCAGACAAGTGAAGGACATGAAAAGATGTCTTCTAACACAGAAAAGAAGCTACGATTACA</t>
  </si>
  <si>
    <t>117722_4941263_ARHGAP11A_5_1_2</t>
  </si>
  <si>
    <t>TTGCACCGAATCTTCTTCAGACAAGTGAAGGACATGAAAAGATGTCTTCTAACACAGAAAAGAAGCTACGATTACAGGCTGCAGTAGTACAGACTCTTATCGATTATGCATCAGATATTG</t>
  </si>
  <si>
    <t>117722_4941264_ARHGAP11A_6_1_1</t>
  </si>
  <si>
    <t>GGCGTGTACCAGATTTTATCCTGGAAAAGATACCAGCCATGTTGGGTATTGATGGTCTCTGTGCTACTCCATCACTGGAAGGCTTTGAAGAAGGTGAATATGAAACTCCTGGTGAATATA</t>
  </si>
  <si>
    <t>117722_4941264_ARHGAP11A_6_1_2</t>
  </si>
  <si>
    <t>AGATACCAGCCATGTTGGGTATTGATGGTCTCTGTGCTACTCCATCACTGGAAGGCTTTGAAGAAGGTGAATATGAAACTCCTGGTGAATATAAGAGAAAGAGAAGACAAAGTGTAGGAG</t>
  </si>
  <si>
    <t>117722_4941265_ARHGAP11A_8_1_1</t>
  </si>
  <si>
    <t>CCCAGCTATCTGAATCACCAGTGATTCTTACACCAAATGCTAAGCGTACATTGCCAGTAGATTCTTCTCATGGTTTCTCAAGTAAGAAAAGGAAGTCCATCAAGCACAATTTTAACTTTG</t>
  </si>
  <si>
    <t>117722_4941265_ARHGAP11A_8_1_2</t>
  </si>
  <si>
    <t>CATTGCCAGTAGATTCTTCTCATGGTTTCTCAAGTAAGAAAAGGAAGTCCATCAAGCACAATTTTAACTTTGAGCTGTTGCCAAGTAATCTCTTCAATAGCAGTTCTACACCGGTATCAG</t>
  </si>
  <si>
    <t>117722_4941266_ARHGAP11A_9_1_1</t>
  </si>
  <si>
    <t>TTCACATCGATACAAGCTCAGAAGGGTCATCTCAGAGTTCACTCTCTCCTGTACTCATTGGTGGAAACCATTTGATCACTGCAGGTGTGCCAAGGCGAAGTAAAAGAATTGCAGGCAAAA</t>
  </si>
  <si>
    <t>117722_4941266_ARHGAP11A_9_1_2</t>
  </si>
  <si>
    <t>TACAAGCTCAGAAGGGTCATCTCAGAGTTCACTCTCTCCTGTACTCATTGGTGGAAACCATTTGATCACTGCAGGTGTGCCAAGGCGAAGTAAAAGAATTGCAGGCAAAAAAGTTTGCAG</t>
  </si>
  <si>
    <t>117722_4941267_ARHGAP11A_11_1_1</t>
  </si>
  <si>
    <t>AATGGATGTTCTGGTGTCAATAGATATGAAAGTGTTGGTTGGCGACTTGCAAATCAACAAAGTTTAAAAAATCGAATTGAATCTGTAAAAACAGGTTTGCTTTTTAGCCCAGATGTTGAT</t>
  </si>
  <si>
    <t>117722_4941267_ARHGAP11A_11_1_2</t>
  </si>
  <si>
    <t>ATAGATATGAAAGTGTTGGTTGGCGACTTGCAAATCAACAAAGTTTAAAAAATCGAATTGAATCTGTAAAAACAGGTTTGCTTTTTAGCCCAGATGTTGATGAAAAGTTACCAAAGAAAG</t>
  </si>
  <si>
    <t>117722_4941273_BOLA2_1_1_1</t>
  </si>
  <si>
    <t>TTGTTGCTGTAGCCCATGCTGTTTATCAAGCAATGCTCAGCTTGAAGAATATTCCTGTTTTGGAGACTGCCTATAAGTTAATATTGGGAGAAATGACTTGTGCCCTAAACAACCTCCTGC</t>
  </si>
  <si>
    <t>117722_4941273_BOLA2_1_1_2</t>
  </si>
  <si>
    <t>ACAGTCTGCAACTTCCTGAGGCCTGTTCTGAAATAAAACATGAGGCTTTTAAGAATCATGTGTTCAATGTAGACAATGCAAAATTTGTAGTTAAATTTGACCTCAGTGCCCTGACTACAA</t>
  </si>
  <si>
    <t>117722_4941273_BOLA2_1_1_3</t>
  </si>
  <si>
    <t>TTGGAAATGCCAAAAACTCGAGTCTTTAATTGTAATGACTTTGTTTTATCCACAGTTAAGCCTTTTCTCATTACATATTTATGTATTTCACTGTCATGTCAACATGTCTGCAGAATCAC</t>
  </si>
  <si>
    <t>117722_4941274_BOLA2_3_1_1</t>
  </si>
  <si>
    <t>CTTGGATCCTAGCATGACTATACATTGTGACATGGTCATTACATATGGATTAGACCAACTGGAGAATTGCCAGACTTGTGGTACCGATTATATCATCTCAGTCTTGAATTTACTCACGCT</t>
  </si>
  <si>
    <t>117722_4941274_BOLA2_3_1_2</t>
  </si>
  <si>
    <t>TTGGATCCTAGCATGACTATACATTGTGACATGGTCATTACATATGGATTAGACCAACTGGAGAATTGCCAGACTTGTGGTACCGATTATATCATCTCAGTCTTGAATTTACTCACGCTG</t>
  </si>
  <si>
    <t>117722_4941275_BOLA2_6_1_1</t>
  </si>
  <si>
    <t>GCTGGTGAACGCGTGCCTAGCAGAAGAGCTCCCGCACATCCATGCCTTTGAACAGAAAACCCTGACCCCAGACCAGTGGGCACGTGAGCGACAGAAATGAGGGACTGGGATCTGCACAGC</t>
  </si>
  <si>
    <t>117722_4941277_CORO1A_1_1_1</t>
  </si>
  <si>
    <t>ACCAGAAAATAAAGCCATTTTATTATGATTTTTTTCTCTGCCATGTGGCTGGGAATGGGAGGTGAGTGGATGGGTGTGAATGGCTGACCCTGCTGGAGGCCCTGCGGGGCTCTACTTGGC</t>
  </si>
  <si>
    <t>117722_4941277_CORO1A_1_1_2</t>
  </si>
  <si>
    <t>AGGCCCTGCGGGGCTCTACTTGGCCTGGACTGTCTCCTCCAGCCTGTCCAAGCGCTTCTGGAGCTCCTGCACCGTGGCCTGGAGCTTCCGCATCTCCTCCTCCAGCCGAGACACGGCATC</t>
  </si>
  <si>
    <t>117722_4941278_SLX1A_1_1_1</t>
  </si>
  <si>
    <t>ATGGGTCCCGCGGGGGTCGCGGCGAGGCCAGGGCGCTTTTTCGGCGTCTACCTGCTCTACTGCCTGAACCCCCGGTACCGGGGCCGCGTCTACGTGGGGTTCACTGTCAACACTGCTCGT</t>
  </si>
  <si>
    <t>117722_4941278_SLX1A_1_1_2</t>
  </si>
  <si>
    <t>CCCCCGGTACCGGGGCCGCGTCTACGTGGGGTTCACTGTCAACACTGCTCGTCGGGTCCAGCAGCACAATGGGGGCCGCAAAAAAGGCGGGGCCTGGCGGACCAGCGGGCGAGGGCCCTG</t>
  </si>
  <si>
    <t>117722_4941279_SLX1A_4-6_1_1</t>
  </si>
  <si>
    <t>GATGAAGAGGGGCCCTTGTGTTGCCCCCACCCTGGCTGCCTGCTAAGGGCCCATGTGATCTGCCTGGCAGAGGAGTTTCTTCAGGAAGAACCAGGGCAGCTTCTGCCCCTAGAGGGCCAA</t>
  </si>
  <si>
    <t>117722_4941279_SLX1A_4-6_1_2</t>
  </si>
  <si>
    <t>CTGGCAGAGGAGTTTCTTCAGGAAGAACCAGGGCAGCTTCTGCCCCTAGAGGGCCAATGCCCTTGCTGTGAGAAGTCACTGCTTTGGGGAGACCTGATCTGGCTGTGCCAGATGGACACT</t>
  </si>
  <si>
    <t>117722_4941279_SLX1A_4-6_1_3</t>
  </si>
  <si>
    <t>TGCTGTGAGAAGTCACTGCTTTGGGGAGACCTGATCTGGCTGTGCCAGATGGACACTGAGAAAGAAGTAGAAGACTCAGAATTAGAAGAGGCACACTGGACAGACCTGCTGGAGACCTGA</t>
  </si>
  <si>
    <t>117722_4941280_HYDIN_1_1_1</t>
  </si>
  <si>
    <t>GTGATCTTCCGAAACGAGGTGACAAATGAGTTCTTGTACTACAATGTGAGTTTCAGGGTCATCCCTTCAGGCATCATCAAAACCATCGAGATGGTGACCCCAGTCCGGCAAGTTGCGTCA</t>
  </si>
  <si>
    <t>117722_4941281_HYDIN_2_1_1</t>
  </si>
  <si>
    <t>ATTCCGGGTCATCGTGGAAATACTGAAACCAGAGAAGCCGGACCTAAGCATCACTATGAAGGGCCTTGATTACATTGATGTACTGTCTGGCTCTAAGAAAGACTACAAGCTGAACTTCTT</t>
  </si>
  <si>
    <t>117722_4941282_HYDIN_3_1_1</t>
  </si>
  <si>
    <t>GGCACCCTCTTCTTCCCCCTCCCAGATGGGACCGGCTGGCTGTATGCTCTGCATGGGACTTCTGAGCTCCCCAAAGCTGTAGCCAATATCTATCGTGAAGTGCCATGTAAGACCCCCTAC</t>
  </si>
  <si>
    <t>117722_4941283_HYDIN_4_1_1</t>
  </si>
  <si>
    <t>GTAGTGAATTTCACGTGCCAGGTGCGCTCCAAGCACACGCAGACCATCCTGCTGTCAAACCGCACCAACCAGACCTGGAATCTGCACCCCATCTTTGAGGGCGAGCACTGGGAGGGGCCT</t>
  </si>
  <si>
    <t>117722_4941284_HYDIN_5_1_1</t>
  </si>
  <si>
    <t>GTTTAAATGGGACATCAAAAAATTTGAGCCTCATTTCTCCATTAGCCCAGAAGAAGGCTATATTACCTCAGGCATGGAGGTTTCTTTTGAAGTGACCTACCATCCCACCGAGGTGGGAAA</t>
  </si>
  <si>
    <t>117722_4941285_HYDIN_6_1_1</t>
  </si>
  <si>
    <t>GTCCTTACCCTGGCGCCCTTCCACAACATCACACTGAAGCCCAAAGAAGTCTGTAAACTGGAAGTCATCTTTGCCCCGAAGAAGCGTGTCCCTCCCTTCTCTGAGGAAGTGTTCATGGAA</t>
  </si>
  <si>
    <t>117722_4941286_HYDIN_7_1_1</t>
  </si>
  <si>
    <t>ATTTTAGTCCTAGATCCAGCCAACAGGATTGTGAAGTTGGGAGCTGTCCTACCAGGGCAGGTTGTGAAAAGAACAGTTTCCATCATGAACAACAGCCTGGCCCAGCTCACATTTAATCAG</t>
  </si>
  <si>
    <t>117722_4941287_HYDIN_8_1_1</t>
  </si>
  <si>
    <t>CATAGATTGTCTGTACACCAACACCACTCACCTCGAGGTGAACTCCCGTGTTGATGTGGTAAAGCCAGGAAACACATTGGAGATTCCAATAACTTTTTATCCTCGAGAAAGTATCAACTA</t>
  </si>
  <si>
    <t>117722_4941288_HYDIN_9_1_1</t>
  </si>
  <si>
    <t>ATCAGCCATGGTCCAACATTTATGTGCAACATCTCAGGCTGTGCTGTGAGCCCGGCTATCCATTTCTCCTTCACCAGCTACAACTTTGGGACCTGCTTTATCTATCAAGCTGGGATGCCC</t>
  </si>
  <si>
    <t>117722_4941289_HYDIN_10_1_1</t>
  </si>
  <si>
    <t>GTGGAGTTAAATGAATGTGTCCAGTGTGAATTCAACTTTATCAACACTGGAAAGTTCACCTTCAGCTTCCAGGCACAGCTGTGTGGCTCCAAAACCTTGCTGCAGTACTTGGAATTTTCA</t>
  </si>
  <si>
    <t>117722_4941290_HYDIN_11_1_1</t>
  </si>
  <si>
    <t>GTTCCCAATTGATATTTTCTTCACACCAAAGCAGGAAGGAGATGTGAACTTTAATTTGATCTGCAATGTGGAAAAGAAAGTCCACCCTGTGACATTAAATGTCAAGGCCGAGGGCTACAC</t>
  </si>
  <si>
    <t>117722_4941291_HYDIN_12_1_1</t>
  </si>
  <si>
    <t>GCAGAGAAGCCAGGGAGACTGTGCAGATCATTAACAAGGAGGAGCAGGGGTTCGATTTTTCCTTCCAGGACAACTCCCGCTATTCTGAAGGTTTCAGCAACAGCCTGCTTGTATGTCCCA</t>
  </si>
  <si>
    <t>117722_4941292_HYDIN_13_1_1</t>
  </si>
  <si>
    <t>ATCGTGTTCCAGTTCACACCTTTCCATCTGGGCATCACTGAGTCATCATGGACCTTCCTAATTCCCGAGCACAACATCACAGTCCCTTTCCTGCTGGTAGGCAAAACTACCGAACCTCTC</t>
  </si>
  <si>
    <t>117722_4941293_HYDIN_14_1_1</t>
  </si>
  <si>
    <t>GACCTTTACCATCCTAAACCCAACCAATAGCACCTACTCCTTCTGCTGGATCTCTGAAGAAATTGAAAGTCTCCAGAACCCTGCAGCATTCACATGCCTTACAGAAAAGGGCTTCATCCA</t>
  </si>
  <si>
    <t>117722_4941294_HYDIN_15_1_1</t>
  </si>
  <si>
    <t>GATTCCCAACCTGCCACCTGGAGAGCAAGGTCCGGTCCTGGTAGCAAAAGGGCGGAGCACCTTGCCCATCTGCCATTTTGATCTGAAAGACTCGGACTACATAAGTGGCCATCAGCGCAA</t>
  </si>
  <si>
    <t>117722_4941295_HYDIN_16_1_1</t>
  </si>
  <si>
    <t>GTTCAGCTCAAAAAGATCAGCTTAGTCAGGGCACGATGCATACAGGCAGCACCCTGGACAGCACCATGGACCACTGGGCCGAGGGTTCCCCACAGCCCTTCTCTGTGGAGCCCTCTTCGG</t>
  </si>
  <si>
    <t>117722_4941296_HYDIN_18_1_1</t>
  </si>
  <si>
    <t>GTGATAGAGACGGATCCGGAACCTGCTCACTCAGTACTAGAAGAAAACTACCAAGAACTGCAGCTTCAAATCAGTGCCAATGTGGATTTCGCTTCATACCATTGCCAAGCAAGAGATGTG</t>
  </si>
  <si>
    <t>117722_4941297_HYDIN_19_1_1</t>
  </si>
  <si>
    <t>ATGGGCCACCTCCACCCTGGGTGTGCCAAGGACATAGTGGTGACCATGAAGTCAGATGTACCCATCAACCTAAAGAATATGCGGATCAGGTGCAAGCTCTCCAGGATTATGTTTCAGCTC</t>
  </si>
  <si>
    <t>117722_4941298_HYDIN_20_1_1</t>
  </si>
  <si>
    <t>CTGCTCTGGTGGACCACATCCAATTTGGGGACTGCCACATTGGACACAGCTATAATGCGAGCTTCACAGTCACAAATCACAGCCAAGTGAACTTGATACGGTTTGAATGGCCTGTTTCAG</t>
  </si>
  <si>
    <t>117722_4941299_HYDIN_21_1_1</t>
  </si>
  <si>
    <t>CAAAGAAAGCTCACACAGCCTCCTTGGTTGTTTCTCCTGGAGATACAGCTGAATTTGATGTCGTTTTCCACTCCCAGAAGGTTGGGAGGATGAGAGGTATCATCCACTTGTCAGTGATCA</t>
  </si>
  <si>
    <t>117722_4941300_HYDIN_23_1_1</t>
  </si>
  <si>
    <t>CACCCTGGCCAAGAGCCGAGGCCTCGTGTTTGACATCGCTGGTGAGGGGAACCTCCCTCGAGTGACGGTTGTGCGGCCAGTTCTTCATAACCAATATGGAAACCCCTTGCTCCTCTTTAA</t>
  </si>
  <si>
    <t>117722_4941301_HYDIN_24_1_1</t>
  </si>
  <si>
    <t>CCCTTTGCCCGCATCGTCGACATTTTTGAAGTGGAACCCAGCAAGATGTGCATTGCCAGTCATTCCCATGCCTTTGCCACGGTGTCCTTCACCCCGCAGATCATGCAGAACTACCAGTGC</t>
  </si>
  <si>
    <t>117722_4941302_HYDIN_25_1_1</t>
  </si>
  <si>
    <t>CCTTCGTGACCGAAAACAATGCCTTGATATTTGAAGAGCACCAGATATGTACCAGTGCCAACCTGCACCACATCCTGCAGACCATAGAGAGCGGGGGGCTGTTCGTCGAGGATGAGAACA</t>
  </si>
  <si>
    <t>117722_4941303_HYDIN_26_1_1</t>
  </si>
  <si>
    <t>GCCCGCTTCGCCCATGGCATGTTCACCGTGTACCCTGGGTTTGGCTCCATTCCTTCCGGAGGACAGCAGGTCATCAACGTTGACTGTGTGGCTGACGCCATGGGAAAGTGTGAGGAGTTT</t>
  </si>
  <si>
    <t>117722_4941304_HYDIN_28_1_1</t>
  </si>
  <si>
    <t>ATTATTGAGCCCAATATTTCAGAAGGAGGTGAGATCATTGCCAGCATCCCAATTAAGTTTTCCGCGAATGCAGTATATTCCAAATACAACATCACCCCCTCCTCTGTCATCAACTTTGGA</t>
  </si>
  <si>
    <t>117722_4941305_HYDIN_29_1_1</t>
  </si>
  <si>
    <t>CTTTTCCGTGGACTCTGTAGGGATTTCAACACCTAATATAAATTCCATGATCTCAGTCCAACCCAAAAAGGGTTCACTGACCCCAACAGAAAAACCCACAAATGTCCAAGTTTTCTTCCA</t>
  </si>
  <si>
    <t>117722_4941306_HYDIN_32_1_1</t>
  </si>
  <si>
    <t>ACAGGAATCCAGGGTAGTTCTTCTCCGCAATGTCACGCTCCTGCCTGTGGCCTGGCGGATCACCAGCCTGGAGCACTTGGGTGATGATTTCACTGTATCCCTGATGCAGGGGACCATCCC</t>
  </si>
  <si>
    <t>117722_4941307_HYDIN_33_1_1</t>
  </si>
  <si>
    <t>ATATTAAACGTATGGGCCTACCCTACTTCAGTTGGTGTCTTTGAAGACAGCATTGTCTGCTGCATCAATGACAACCCAGAGCCAGCCATCTTCCAATTAAGCTGCCAGGGGATCCGCCCG</t>
  </si>
  <si>
    <t>117722_4941308_HYDIN_34_1_1</t>
  </si>
  <si>
    <t>GTACAAGTCATCCTTATTCCCAGGCAACATGGAGACGCTAACAATCCTGAACACTTCCTTAATGGTGGTGGAGGCATCCTTCTATTTTCAGAATGATGTCAAAGCAAACACGTACTTCCT</t>
  </si>
  <si>
    <t>117722_4941309_HYDIN_35_1_1</t>
  </si>
  <si>
    <t>GTGGTATTTCCTCAGCGGAAGATGGACATGAAGACAAATGAGGTCATCTTTAAGAAGTATGTTATGAGCACGGAGACGTACTACTTTGGGCCACTACTTTGTGGAAAATCAAGAGATAA</t>
  </si>
  <si>
    <t>117722_4941310_HYDIN_36_1_1</t>
  </si>
  <si>
    <t>ACTGAATCACTTCCGGTGGATCGTGCCAGCCAATGGCGAGGTAACGTTGCAGGTGCACTTCTCTTCTGATGAGTTCGGGAACTTTGACCAAACCTTTAACTTTGAGATCCTAGGAACTTG</t>
  </si>
  <si>
    <t>117722_4941311_HYDIN_37_1_1</t>
  </si>
  <si>
    <t>GCTCAAGAGGAGCAGACCAGCTCATCTAAGGGGGGCAAACAGAAAATGAAAGAAAAGATAGACCAAGTCTTCGAGATTCAGAAAGACAAGCGTCACATGGCCTTAAACAGGAAGGTCCTT</t>
  </si>
  <si>
    <t>117722_4941312_HYDIN_38_1_1</t>
  </si>
  <si>
    <t>ATCCTAGACATCTTGGGTCTGGGTGCCTCCGGACCACCCATCCCGCCTCCCGCCTTATTCTCAATCGTCTCCTACCCGGTGAAGCGGCCACCTTTGACCATGACAGACGACCTGGAGCAT</t>
  </si>
  <si>
    <t>117722_4941313_HYDIN_39_1_1</t>
  </si>
  <si>
    <t>GTTCCTCCGCTCACCAAAGTGGATGTCAAGATGGAGACAATCGAAAGGAAAATATCTGTTAGGGAACAAACAATGTCTGAGAAGGAAGAGCTAAATAAGAAGAAAAGGAACATGGGCGAT</t>
  </si>
  <si>
    <t>117722_4941314_HYDIN_40_1_1</t>
  </si>
  <si>
    <t>GGAGCAGGAGAGGCTGGCAAAGGAAATGCAAGAAAAGAAGCTACAGCAGGAGCTGGAGCGACAAAAGGAAGAGGATGAGCTGAAACGGAGGGTCAAAAAAGGAAAGCAGGGACCCATTAA</t>
  </si>
  <si>
    <t>117722_4941315_HYDIN_41_1_1</t>
  </si>
  <si>
    <t>AACGCAAGCACAAGGGAGCTCTTGAGAAAGAGAAGGAGCGTCTCCAAAACATGGATGAGGAAGAATATGATGCCCTGACTGAGGAGGAGAAACTCACATTCGATCGGGGGATTCAGCAGG</t>
  </si>
  <si>
    <t>117722_4941316_HYDIN_42_1_1</t>
  </si>
  <si>
    <t>CTGAGTGACTGCTACCGAGGAGTGGTGTTTGATGGCCTCGACACTCTCTTTGCTCAGAATGCTGCAGCCGCCCTCCTCTGCCTGCTGAAGGCCATTGGCAGCCGGGAGCATATATACATT</t>
  </si>
  <si>
    <t>117722_4941317_HYDIN_43_1_1</t>
  </si>
  <si>
    <t>ATTTCCTCCAGCCCTCTCCCCCCGGGGCCCATCCACCGCTGGCTCAGTGTTAGTCCCAGTGTCGGAGGCGAGACCGGGCTGATGAGCTGTGTGCTCCCGGATGAACTTCTCGTGCAGATC</t>
  </si>
  <si>
    <t>117722_4941318_HYDIN_44_1_1</t>
  </si>
  <si>
    <t>CCCAGGAGGCAGCTGTGGGTCAAAACGTCATAGGGCAAGGACGACTGAGCACTGACACCTTGGGCAAGTTAGCCTCCGAGATGACTCTGGTGGCCCCAGAAATTAAACCTGGAAAGAGTG</t>
  </si>
  <si>
    <t>117722_4941319_HYDIN_45_1_1</t>
  </si>
  <si>
    <t>GAAAGTCAGCCAATGCCGTTAGCGTGGCCAAGTACTACAACGCAGCCTGCCTGAGCATCGACTCCATTGTGCTGGAAGCTGTGGCCAACAGCAACAACATCCCAGGGATCCGGGCCCGTG</t>
  </si>
  <si>
    <t>117722_4941320_HYDIN_46_1_1</t>
  </si>
  <si>
    <t>CTGACAAGCTTCAGAGCATTGACAGCCACTCCATGGAGGAAGTTGGAGAGGTGGAAAACAACCCAGTGAGCAAAGCAATCGCTCGCCACCTGGGCATTGACATTTCTGCAGAAGGCCGCC</t>
  </si>
  <si>
    <t>117722_4941321_HYDIN_47_1_1</t>
  </si>
  <si>
    <t>AAGAGGAAGATATAACCTCATCAGATCAGGGAACCTCCAATAGCACAAAGAGGACATCGCTGAGCCGAGGGATCTCTGTCACATCCAACCTGGAAGAATGGCACGCCCTGTTGGTCGAGT</t>
  </si>
  <si>
    <t>117722_4941322_HYDIN_48_1_1</t>
  </si>
  <si>
    <t>ATCTTGCGGAAGCTGAAGGGCTATGATTCCTACAACACCCTGCTGCTGCCTCCCCGCAACCCTGGGGAGAAGCTGCCCCCAGAACTGTACGAGTACTTCAAAGAGATAAAGAAGTCAAAA</t>
  </si>
  <si>
    <t>117722_4941323_HYDIN_49_1_1</t>
  </si>
  <si>
    <t>AATTCTACAGCCAAACCCTGGTGTTTCAGATTGCCCAGAGTGCTCAAAAGCTTACCCTCCTGGCACGTGGGCAAGGTCTAGAGCCACGCCTGGAATTTAGTCCTTCAGTCCTGGATCTGG</t>
  </si>
  <si>
    <t>117722_4941324_HYDIN_50_1_1</t>
  </si>
  <si>
    <t>CTGGAGAAACACATGCCGAAGTACTTAAGACAGAAACTACGCGCTGAATTAAAGCCAAAGACACGGATCTTCGAAATCCAGCCCATTTCTGGAGTCTTGGATCCTGGTGAGAAGTCCAAC</t>
  </si>
  <si>
    <t>117722_4941325_HYDIN_51_1_1</t>
  </si>
  <si>
    <t>GTGGTTGGAGGGCCAACAGTTCACATCTGTCTCCAAGCCAAGGTGACCATTCCAACCATGACTCTCTCTCGTGGAAAAGTGGACTTTGCCACAATTCAGTGTGGACAGTGCCTGGTGGAA</t>
  </si>
  <si>
    <t>117722_4941326_HYDIN_52_1_1</t>
  </si>
  <si>
    <t>GATTCAGTACTGAGCTAGATCGTGTAAAGAATCTACCTCATTGTGAAACGGAAATATTTGAAGTGAGATTTGACCCACAGGGGGCCAATCTTCCTGTTGGAAGCAAAGAAGTCATTCTGC</t>
  </si>
  <si>
    <t>117722_4941327_HYDIN_53_1_1</t>
  </si>
  <si>
    <t>AATCCAGCTACCAGAGTACATCCTGGACTTTGGCTACATCATCCTTGGCGAAGTCCGAACCCACATCATCAAGATCATCAACACCAGTCACTTTCCAGTGTCATTCCATGCAGACAAGCG</t>
  </si>
  <si>
    <t>117722_4941328_HYDIN_54_1_1</t>
  </si>
  <si>
    <t>GTAAGTGCTCATCTCCAGATGGAGGTAGAAAGACTTATAGTCCAAAGCTATGTCCTAGAACATCAGAAAACAACCACCCCTGATCCTATGGATGACCCCTGCTTCAGCCATCGGAGTCGC</t>
  </si>
  <si>
    <t>117722_4941329_HYDIN_55_1_1</t>
  </si>
  <si>
    <t>CAAATGAAAAGTATGAAATGTTCTTGAATCAAGCCAGGAAAAACACAGACAAAGAGTATAACAAATGTGAAATGCTCGATCACTTTGACATAATAACTGAGGAAGTGCCAGAAGACGAGC</t>
  </si>
  <si>
    <t>117722_4941330_HYDIN_56_1_1</t>
  </si>
  <si>
    <t>GGCTTTATCAGTTCACATCAAGAGCAGGTATTAAAAGTTTACTACCTACCTGGAGTACCTGAGGTCTTTAAAAGGAGTTTCCAGATACAGATCGCCCACCTGGACCCAGAAAATATCACT</t>
  </si>
  <si>
    <t>117722_4941331_HYDIN_57_1_1</t>
  </si>
  <si>
    <t>CTGTTTGACCATGTCACAGAGAGGGAAATCACGCTGACGAACATGGGGAAAGTTGGCTTTGAGTTCAAGGTTCTGACTGACCACCAGTCTTCTCCAGACAACCTTCTCCCTGGAGTGCCA</t>
  </si>
  <si>
    <t>117722_4941332_HYDIN_58_1_1</t>
  </si>
  <si>
    <t>GTGTTTGATATTTTGCCCCTGTTTGGAGTGTTGCAGCCACACAGTAGCCACCAAATATCGTTCACCTTCTATGGACACGCTAACATCATTGCACAAGCTAAAGCTCTGTGTGAAGTGGAA</t>
  </si>
  <si>
    <t>117722_4941333_HYDIN_59_1_1</t>
  </si>
  <si>
    <t>AAATAAAAATTAGCTCTACTGAAATAGAAAGAATATACTCAAGCCAGAGCCAGGTGGAGGATCAGGAATCCCTACAGACCTGTGAACAGAATGAGATGCTTTCCATTGGGATAGAAGAA</t>
  </si>
  <si>
    <t>117722_4941334_HYDIN_61_1_1</t>
  </si>
  <si>
    <t>GTTTGTGACATTGCCGAAGAAGCCCTACAGTGCCCCAGTGTCCCAGATGGAGTCCATCCCAGCAACCTCAGAGGCTGCCAGCCCACCAGCAATCCTAGTTACAGTAGAGTCCCCCGAGAT</t>
  </si>
  <si>
    <t>117722_4941335_HYDIN_62_1_1</t>
  </si>
  <si>
    <t>CCTATTAAACTGGAAATTGATGAAGAAAAAAACCTGCTGATCAAGTTTGACCCTTCCTACAGAAACGATCTGAACAACTGGGTGGCAGAAGAAATTCTAGCAATTAAGTATGTGGAACAC</t>
  </si>
  <si>
    <t>117722_4941336_HYDIN_63_1_1</t>
  </si>
  <si>
    <t>AAACCTAACAGTATCCTGAAACCTGATTACCAGCCCTTGGCCATAAAGAACATTTCCACCCTGCCCGTGAACTTGTTGCTGTCAACATCTGGACCCTTCTTTATATGTGAGACTGATAAA</t>
  </si>
  <si>
    <t>117722_4941337_HYDIN_64_1_1</t>
  </si>
  <si>
    <t>ATAGTGAAAGAGAAGCTGGTGTGCCACGCCATCATCGGGGCACAGAAGGGGAAGAGCTTGGTGATGGCTGTGAACATCACCTGTGAGTTCGTCGCACCTCTCATCCAGCTCTCCACCAAG</t>
  </si>
  <si>
    <t>117722_4941338_HYDIN_65_1_1</t>
  </si>
  <si>
    <t>CCTGGATACCCACTATTACCACTTTAAGTTGATCAACAAGGGACGTCGGATCCAACAGTTGTTCTGGATGAATGATAGCTTCCGACCCCAGGCCAAGCTGAGTAAGAAGGGCCGGGTTAA</t>
  </si>
  <si>
    <t>117722_4941339_HYDIN_66_1_1</t>
  </si>
  <si>
    <t>GCACACAAAAAATCCCTTTGGACGATTGAACCCAATGAAGGCATGGTTCCTCCAGAAACTGATGTTCAACTGGCACTGACCGCCAACCTGAATGACACACTGACATTCAAGGACTGTGTT</t>
  </si>
  <si>
    <t>117722_4941340_HYDIN_67_1_1</t>
  </si>
  <si>
    <t>GTATGTCACTTAAAGAGCGCTGGAGAAGGCCCAGTTATCTACGTCCATCCCAATCAAGTGGACTTCGGGAATATCTACGTCCTAAAAGACTCTTCCAGGATTCTCAACCTATGCAACCAG</t>
  </si>
  <si>
    <t>117722_4941341_HYDIN_68_1_1</t>
  </si>
  <si>
    <t>GTGTGTGAGGAGGTGCCTACTGTGCTGTTTTCCAGCCCCACCCCCAGCGGGGTCATCTCCCCAAGCAGCACCATCCACATACCACTGGTCCTGGAGACCCAGGTCACTGGAGAACACAGA</t>
  </si>
  <si>
    <t>117722_4941342_HYDIN_69_1_1</t>
  </si>
  <si>
    <t>GTGTGTTGTACCTGCCCTCCACCTGGTCAATACAGAGGTGGACTTTGGGCACTGCTTCCTGAAGTACCCGTATGAGAAAACACTCCAGCTTGCCAATCAAGATGACCTCCCAGGATTCTA</t>
  </si>
  <si>
    <t>117722_4941343_HYDIN_71_1_1</t>
  </si>
  <si>
    <t>GGTTTCCTCATACCTTGATATGTTCCCTCAATAATACCTCTTTGATCCCCATGACTTACAAACTGCGTATCCCTGGGGATGGCCTTGGCCATAAAAGCATTTCATATTGTGAGCAGCATG</t>
  </si>
  <si>
    <t>117722_4941344_HYDIN_73_1_1</t>
  </si>
  <si>
    <t>GCGATACTGTACAACAAAGGCAGCATCGATGCTCTCTTCAACATGACCCCTCCAACTTCAGCTTTGGGGGCCTGCTTTGTTTTCAGTCCCAAGGAAGGCATCATTGAACCAAGTGGAGTC</t>
  </si>
  <si>
    <t>117722_4941345_HYDIN_76_1_1</t>
  </si>
  <si>
    <t>GGCCTGTGATGATCTGATCAAAGAGGAGAAGGATGAGACTGATGAGTTTTTTGAAGAGTGCATTACTGATCCTTTACTCCGAGAACATCTTTCTGTTCTGTCCCGAACCTTTGCGAATCA</t>
  </si>
  <si>
    <t>117722_4941346_HYDIN_77_1_1</t>
  </si>
  <si>
    <t>GTGAAAAGGTGTTTGTATCTCTCTATGGAGCTGCCATAGACATGAATATAAGGCTGGATAAGAATTCCTTGACCATCGAGAAAACCTACATATCTCTGGCCAATCAGCGAACTATAACCA</t>
  </si>
  <si>
    <t>117722_4941347_HYDIN_78_1_1</t>
  </si>
  <si>
    <t>GCCTTTCTCTATAGAACCAGCTATTGGAACTCTTAATGTGGGAGAGTCCATGCAACTGGAAGTGGAGTTTGAGCCACAGAGTGTGGGCGATCACAGTGGAAGACTTATCGTGTGTTATGA</t>
  </si>
  <si>
    <t>117722_4941348_HYDIN_79_1_1</t>
  </si>
  <si>
    <t>GATTACGCCCATACGTTGACCTGTGTTACTGAAAGAGAAAAGTTTATTGTACCCATCAAAGCTAGAGGGGCACGAGCCATTCTCGATTTTCCTGACAAGCTGAATTTTTCCACTTGTCCT</t>
  </si>
  <si>
    <t>117722_4941285_HYDIN_6_1_3</t>
  </si>
  <si>
    <t>CTGCTGCCAGGCCCTGGAGATCTCACTGGACCAGGAACATATTCCCTTTGGACCCGTGGTGTATCAGACGCAAGCCACACGTCGCATCCTCATGATGAACACAGGCGATGTGGGTGCAAG</t>
  </si>
  <si>
    <t>117722_4941299_HYDIN_21_1_3</t>
  </si>
  <si>
    <t>AGGATGACATCACCTTGGACAACATCCATGGACTGGTGGCCCCCACCAGCCAGGAAGACATAAGTATCTCTGAGTTCACAGAGATCATCGAGGACAATGATATGGAAGACTTGGTGGCAG</t>
  </si>
  <si>
    <t>117722_4941313_HYDIN_39_1_3</t>
  </si>
  <si>
    <t>CCCCGAAGTTTAAGACCTATGAATTGACACTGAAGGATGTCCAGAACATCCTCATGTACTGGGACCGGAAGCAAGGAGTCCAGCTGCCTCCTGCAGGGATGGAGGAAGCGCCCCATGAGC</t>
  </si>
  <si>
    <t>117722_4941335_HYDIN_62_1_3</t>
  </si>
  <si>
    <t>TTTTGGCTGCATCCTGAACGATACTGAGCTCATTCGCTACGTTACCATCACCAACTGCAGTCCGTTGGTTGTGAAGTTTCGCTGGTTCTTCTTGGTGAATGATGAGGAAAATCAGATAAG</t>
  </si>
  <si>
    <t>117722_4941338_HYDIN_65_1_3</t>
  </si>
  <si>
    <t>GGCTCTCAGGAGCCCAGGGATCCACAGAGCCCCGTGTTTCATCTCCACCCCGCCAGCATGGAGCTGTACCCAGGCCAGGCAATTGATGTGATACTCGAAGGCTATTCTGCTACTCCCAGG</t>
  </si>
  <si>
    <t>117722_4941313_HYDIN_39_1_4</t>
  </si>
  <si>
    <t>GAGGAAGCGCCCCATGAGCCCGACGACCAGCGCCAGGTCCCCTTGGGTGGGCGCAGGGGCCGCAAGGACCGGGAGAGAGAGCGCCTGGAGAAGGAGCGCACGGAGAAGGAGCGCCTGGAG</t>
  </si>
  <si>
    <t>117722_4941313_HYDIN_39_1_5</t>
  </si>
  <si>
    <t>GGAGAAGGAGCGCCTGGAGAGGGAGAAGGCGGAGCGGGAGCGCCTGGAGAAGCTGCGAGCCCTGGAGGAGCGGAGCGACTGGGAGGGGGAAGGGGAGGAGGACCACGAAGGGAAGAAGGA</t>
  </si>
  <si>
    <t>117722_4941313_HYDIN_39_1_6</t>
  </si>
  <si>
    <t>ACCACGAAGGGAAGAAGGAGAAGGACCTGGGCGTACCCTTCCTAGACATCCAGACACCAGACTTTGAAGGCTTGAGCTGGAAGCAGGCCCTAGAGAGCGACAAGCTTCCCAAAGGAGAGC</t>
  </si>
  <si>
    <t>117722_4941349_ROCK1_1_1_1</t>
  </si>
  <si>
    <t>TAAGTTATGATGTAACATCAGCAAGAGATATGCTGCTGTTAGCATGTTCTCAGGATGAACAAAAAAAATGGGTAACTCATTTAGTAAAGAAAATCCCTAAGAATCCACCATCTGGTTTTG</t>
  </si>
  <si>
    <t>117722_4941349_ROCK1_1_1_2</t>
  </si>
  <si>
    <t>GAAAATCCCTAAGAATCCACCATCTGGTTTTGTTCGTGCTTCCCCTCGAACGCTTTCTACAAGATCCACTGCAAATCAGTCTTTCCGGAAAGTGGTCAAAAATACATCTGGAAAAACTAG</t>
  </si>
  <si>
    <t>117722_4941350_ROCK1_2_1_1</t>
  </si>
  <si>
    <t>ATACTATATGCAAATGAAGGTGAATGTAGAAAAGATGTAGAGATGGAACCAGTACAACAAGCTGAAAAAACTAATTTCCAAAATCACAAAGGCCATGAGTTTATTCCTACACTCTACCAC</t>
  </si>
  <si>
    <t>117722_4941350_ROCK1_2_1_2</t>
  </si>
  <si>
    <t>TAATTTCCAAAATCACAAAGGCCATGAGTTTATTCCTACACTCTACCACTTTCCTGCCAATTGTGATGCCTGTGCCAAACCTCTCTGGCATGTTTTTAAGCCACCCCCTGCCCTAGAGTG</t>
  </si>
  <si>
    <t>117722_4941350_ROCK1_2_1_3</t>
  </si>
  <si>
    <t>GTGCCAAACCTCTCTGGCATGTTTTTAAGCCACCCCCTGCCCTAGAGTGTCGAAGATGCCATGTTAAGTGCCACAGAGATCACTTAGATAAGAAAGAGGACTTAATTTGTCCATGTAAAG</t>
  </si>
  <si>
    <t>117722_4941351_ADNP_1_1_1</t>
  </si>
  <si>
    <t>GACTATCGGACAAAACCTTTCTGCTGCAGCGCTTGTCCATTTTCCTCAAAATTCTTCTCTGCCTACAAAAGTCATTTCCGCAATGTCCATAGTGAAGACTTTGAAAATAGGATTCTCCTT</t>
  </si>
  <si>
    <t>117722_4941351_ADNP_1_1_2</t>
  </si>
  <si>
    <t>CCTTAATTGCCCCTACTGTACCTTCAATGCAGACAAAAAGACTTTGGAAACACACATTAAAATATTTCATGCTCCGAACGCCAGCGCACCAAGTAGCAGCCTCAGCACTTTCAAAGATAA</t>
  </si>
  <si>
    <t>117722_4941351_ADNP_1_1_3</t>
  </si>
  <si>
    <t>ATAAAAACAAAAATGATGGCCTTAAACCTAAGCAGGCTGACAGTGTAGAGCAAGCTGTTTATTACTGTAAGAAGTGCACTTACCGAGATCCTCTTTATGAAATAGTTAGGAAGCACATTT</t>
  </si>
  <si>
    <t>117722_4941351_ADNP_1_1_4</t>
  </si>
  <si>
    <t>ATTTACAGGGAACATTTTCAGCATGTGGCAGCACCTTACATAGCAAAGGCAGGAGAAAAATCACTCAATGGGGCAGTCCCCTTAGGCTCGAATGCCCGAGAAGAGAGTAGTATTCACTGC</t>
  </si>
  <si>
    <t>117722_4941351_ADNP_1_1_5</t>
  </si>
  <si>
    <t>CTGCAAGCGATGCCTTTTCATGCCAAAGTCCTATGAAGCTTTGGTACAGCATGTCATCGAAGACCATGAACGTATAGGCTATCAGGTCACTGCCATGATTGGGCACACAAATGTAGTGGT</t>
  </si>
  <si>
    <t>117722_4941351_ADNP_1_1_6</t>
  </si>
  <si>
    <t>TGGTTCCCCGATCCAAACCCTTGATGCTAATTGCTCCCAAACCTCAAGACAAGAAGAGCATGGGACTCCCACCAAGGATCGGTTCCCTTGCTTCTGGAAATGTCCGGTCTTTACCATCAC</t>
  </si>
  <si>
    <t>117722_4941351_ADNP_1_1_7</t>
  </si>
  <si>
    <t>TCACAGCAGATGGTGAATCGACTCTCAATACCAAAGCCTAACTTAAATTCTACAGGAGTCAACATGATGTCCAGTGTTCATCTGCAGCAGAACAACTATGGAGTCAAATCTGTAGGCCAG</t>
  </si>
  <si>
    <t>117722_4941351_ADNP_1_1_8</t>
  </si>
  <si>
    <t>CCAGGGTTACAGTGTTGGTCAGTCAATGAGACTGGGTCTAGGTGGCAACGCACCAGTTTCCATTCCTCAACAATCTCAGTCTGTAAAGCAGTTACTTCCAAGTGGAAACGGAAGGTCTTA</t>
  </si>
  <si>
    <t>117722_4941351_ADNP_1_1_9</t>
  </si>
  <si>
    <t>CTTATGGGCTTGGGTCAGAGCAGAGGTCCCAGGCACCAGCAAGATACTCCCTGCAGTCTGCTAATGCCTCTTCTCTCTCATCGGGCCAGTTAAAGTCTCCTTCCCTCTCTCAGTCACAGG</t>
  </si>
  <si>
    <t>117722_4941351_ADNP_1_1_10</t>
  </si>
  <si>
    <t>CAGGCATCCAGAGTGTTAGGTCAGTCCAGTTCCAAACCTGCTGCAGCTGCCACAGGCCCTCCCCCAGGTAACACTTCCTCAACTCAAAAGTGGAAAATATGTACAATCTGTAATGAGCTT</t>
  </si>
  <si>
    <t>117722_4941351_ADNP_1_1_11</t>
  </si>
  <si>
    <t>GCTTTTTCCTGAAAATGTCTATAGTGTGCACTTCGAAAAAGAACATAAAGCTGAGAAAGTCCCAGCAGTAGCCAACTACATTATGAAAATACACAATTTTACTAGCAAATGCCTCTACTG</t>
  </si>
  <si>
    <t>117722_4941351_ADNP_1_1_12</t>
  </si>
  <si>
    <t>ACTGTAATCGCTATTTACCCACAGATACTCTGCTCAACCATATGTTAATTCATGGTCTGTCTTGTCCATATTGCCGTTCAACTTTCAATGATGTGGAAAAGATGGCCGCACACATGCGGA</t>
  </si>
  <si>
    <t>117722_4941351_ADNP_1_1_13</t>
  </si>
  <si>
    <t>CGGATGGTTCACATTGATGAAGAGATGGGACCTAAAACAGATTCTACTTTGAGTTTTGATTTGACATTGCAGCAGGGTAGTCACACTAACATCCATCTCCTGGTAACTACATACAATCTG</t>
  </si>
  <si>
    <t>117722_4941351_ADNP_1_1_14</t>
  </si>
  <si>
    <t>TCTGAGGGATGCCCCAGCTGAATCTGTTGCTTACCATGCCCAAAATAATCCTCCAGTTCCTCCAAAGCCACAGCCAAAGGTTCAGGAAAAGGCAGATATCCCTGTAAAAAGTTCACCTCA</t>
  </si>
  <si>
    <t>117722_4941351_ADNP_1_1_15</t>
  </si>
  <si>
    <t>CTCAAGCTGCAGTGCCCTATAAAAAAGATGTTGGGAAAACCCTTTGTCCTCTTTGCTTTTCAATCCTAAAAGGACCCATATCTGATGCACTTGCACATCACTTACGAGAGAGGCACCAAG</t>
  </si>
  <si>
    <t>117722_4941351_ADNP_1_1_16</t>
  </si>
  <si>
    <t>CAAGTTATTCAGACGGTTCATCCAGTTGAGAAAAAGCTCACCTACAAATGTATCCATTGCCTTGGTGTGTATACCAGCAACATGACCGCCTCAACTATCACTCTGCATCTAGTTCACTGC</t>
  </si>
  <si>
    <t>117722_4941351_ADNP_1_1_17</t>
  </si>
  <si>
    <t>CTGCAGGGGCGTTGGAAAGACCCAAAATGGCCAGGATAAGACAAATGCACCCTCTCGGCTTAATCAGTCTCCAAGTCTGGCACCTGTGAAGCGCACTTACGAGCAAATGGAATTTCCCTT</t>
  </si>
  <si>
    <t>117722_4941351_ADNP_1_1_18</t>
  </si>
  <si>
    <t>CCTTACTGAAAAAACGAAAGTTAGATGATGATAGTGATTCACCCAGCTTCTTTGAAGAGAAGCCTGAAGAGCCTGTTGTTTTAGCTTTAGACCCCAAGGGTCATGAAGATGATTCCTATG</t>
  </si>
  <si>
    <t>117722_4941351_ADNP_1_1_19</t>
  </si>
  <si>
    <t>TATGAAGCCAGGAAAAGCTTTCTAACAAAGTATTTCAACAAACAGCCCTATCCCACCAGGAGAGAAATTGAGAAGCTAGCAGCCAGTTTATGGTTATGGAAGAGTGACATCGCTTCCCAT</t>
  </si>
  <si>
    <t>117722_4941352_DYRK1A_4_1_1</t>
  </si>
  <si>
    <t>GTTGTAAAGGCATATGATCGTGTGGAGCAAGAATGGGTTGCCATTAAAATAATAAAGAACAAGAAGGCTTTTCTGAATCAAGCACAGATAGAAGTGCGACTTCTTGAGCTCATGAACAAA</t>
  </si>
  <si>
    <t>117722_4941352_DYRK1A_4_1_2</t>
  </si>
  <si>
    <t>AAGAATGGGTTGCCATTAAAATAATAAAGAACAAGAAGGCTTTTCTGAATCAAGCACAGATAGAAGTGCGACTTCTTGAGCTCATGAACAAACATGACACTGAAATGAAATACTACATAG</t>
  </si>
  <si>
    <t>117722_4941353_DYRK1A_1_1_1</t>
  </si>
  <si>
    <t>GAGGAGAGACTTCAGCATGCAAACCTTCATCTGTTCGGCTTGCACCGTCATTTTCATTCCATGCTGCTGGCCTTCAGATGGCTGGACAGATGCCCCATTCACATCAGTACAGTGACCGTC</t>
  </si>
  <si>
    <t>117722_4941353_DYRK1A_1_1_2</t>
  </si>
  <si>
    <t>ATGGCTGGACAGATGCCCCATTCACATCAGTACAGTGACCGTCGCCAGCCAAACATAAGTGACCAACAGGTTTCTGCCTTATCATATTCTGACCAGATTCAGCAACCTCTAACTAACCAG</t>
  </si>
  <si>
    <t>117722_4941354_DYRK1A_2_1_1</t>
  </si>
  <si>
    <t>TGATGCCTGATATTGTCATGTTACAGAGGCGGATGCCCCAAACCTTCCGTGACCCAGCAACTGCTCCCCTGAGAAAACTTTCTGTTGACTTGATCAAAACATACAAGCATATTAATGAG</t>
  </si>
  <si>
    <t>117722_4941355_DYRK1A_3_1_1</t>
  </si>
  <si>
    <t>GTTTACTATGCAAAAAAGAAGCGAAGACACCAACAGGGCCAGGGAGACGATTCTAGTCATAAGAAGGAACGGAAGGTTTACAATGATGGTTATGATGATGATAACTATGATTATATTGTA</t>
  </si>
  <si>
    <t>117722_4941355_DYRK1A_3_1_2</t>
  </si>
  <si>
    <t>CGGAAGGTTTACAATGATGGTTATGATGATGATAACTATGATTATATTGTAAAAAACGGAGAAAAGTGGATGGATCGTTACGAAATTGACTCCTTGATAGGCAAAGGTTCCTTTGGACAG</t>
  </si>
  <si>
    <t>117722_4941356_DYRK1A_5_1_1</t>
  </si>
  <si>
    <t>TGCATTTGAAACGCCACTTTATGTTTCGAAACCATCTCTGTTTAGTTTTTGAAATGCTGTCCTACAACCTCTATGACTTGCTGAGAAACACCAATTTCCGAGGGGTCTCTTTGAACCTAA</t>
  </si>
  <si>
    <t>117722_4941356_DYRK1A_5_1_2</t>
  </si>
  <si>
    <t>GAAACACCAATTTCCGAGGGGTCTCTTTGAACCTAACACGAAAGTTTGCGCAACAGATGTGCACTGCACTGCTTTTCCTTGCGACTCCAGAACTTAGTATCATTCACTGTGATCTAAAAC</t>
  </si>
  <si>
    <t>117722_4941356_DYRK1A_5_1_3</t>
  </si>
  <si>
    <t>CTCCAGAACTTAGTATCATTCACTGTGATCTAAAACCTGAAAATATCCTTCTTTGTAACCCCAAACGCAGTGCAATCAAGATAGTTGACTTTGGCAGTTCTTGTCAGTTGGGGCAGAGG</t>
  </si>
  <si>
    <t>117722_4941357_DYRK1A_6_1_1</t>
  </si>
  <si>
    <t>ATATACCAGTATATTCAGAGTCGCTTTTATCGGTCTCCAGAGGTGCTACTGGGAATGCCTTATGACCTTGCCATTGATATGTGGTCCCTCGGGTGTATTTTGGTTGAAATGCACACTGGA</t>
  </si>
  <si>
    <t>117722_4941357_DYRK1A_6_1_2</t>
  </si>
  <si>
    <t>TATCGGTCTCCAGAGGTGCTACTGGGAATGCCTTATGACCTTGCCATTGATATGTGGTCCCTCGGGTGTATTTTGGTTGAAATGCACACTGGAGAACCTCTGTTCAGTGGTGCCAATGAG</t>
  </si>
  <si>
    <t>117722_4941358_DYRK1A_7_1_1</t>
  </si>
  <si>
    <t>GTAGATCAGATGAATAAAATAGTGGAAGTTCTGGGTATTCCACCTGCTCATATTCTTGACCAAGCACCAAAAGCAAGAAAGTTCTTTGAGAAGTTGCCAGATGGCACTTGGAACTTAAAG</t>
  </si>
  <si>
    <t>117722_4941358_DYRK1A_7_1_2</t>
  </si>
  <si>
    <t>GTGGAAGTTCTGGGTATTCCACCTGCTCATATTCTTGACCAAGCACCAAAAGCAAGAAAGTTCTTTGAGAAGTTGCCAGATGGCACTTGGAACTTAAAGAAGACCAAAGATGGAAAACGG</t>
  </si>
  <si>
    <t>117722_4941359_DYRK1A_8_1_1</t>
  </si>
  <si>
    <t>GAGTACAAACCACCAGGAACCCGTAAACTTCATAACATTCTTGGAGTGGAAACAGGAGGACCTGGTGGGCGACGTGCTGGGGAGTCAGGTCATACGGTCGCTGACTACTTGAAGTTCAAA</t>
  </si>
  <si>
    <t>117722_4941359_DYRK1A_8_1_2</t>
  </si>
  <si>
    <t>CGGTCGCTGACTACTTGAAGTTCAAAGACCTCATTTTAAGGATGCTTGATTATGACCCCAAAACTCGAATTCAACCTTATTATGCTCTGCAGCACAGTTTCTTCAAGAAAACAGCTGATG</t>
  </si>
  <si>
    <t>117722_4941359_DYRK1A_8_1_3</t>
  </si>
  <si>
    <t>CAGTTTCTTCAAGAAAACAGCTGATGAAGGTACAAATACAAGTAATAGTGTATCTACAAGCCCCGCCATGGAGCAGTCTCAGTCTTCGGGCACCACCTCCAGTACATCGTCAAGCTCAG</t>
  </si>
  <si>
    <t>176360_8716475_GNRHR2_2_1_1</t>
  </si>
  <si>
    <t>CTGTTCCTGTTCCACACGGTCCACTGAGCTGGCCCAGTCCCTTTCACTCAGTGTGTCACCAAAGGCAGCTTCAAGGCTCAATGGCAAGAGACCACCTATAACCTCTTCACCTTCTGCTGC</t>
  </si>
  <si>
    <t>176360_8716475_GNRHR2_2_1_2</t>
  </si>
  <si>
    <t>CCACCTATAACCTCTTCACCTTCTGCTGCCTCTTTCTGCTGCCACTGACTGCCATGGCCATCTGCTATAGCCGCATTGTCCTCAGTGTGTCCAGGCCCCAGACAAGGAAGGGGAGCCATG</t>
  </si>
  <si>
    <t>176360_8716476_RBM8_1_1_1</t>
  </si>
  <si>
    <t>ATGGCGGACGTGCTAGATCTTCACGAGGCTGGGGGCGAAGATTTCGCCATGGATGAGGATGGGGACGAGAGCATTCACAAACTGAAAGAAAAAGCGAAGAAACGGAAGGGTCGCGGCTTT</t>
  </si>
  <si>
    <t>176360_8716476_RBM8_1_1_2</t>
  </si>
  <si>
    <t>ACGGAAGGGTCGCGGCTTTGGCTCCGAAGAGGGGTCCCGAGCGCGGATGCGTGAGGATTATGACAGCGTGGAGCAGGATGGCGATGAACCCGGACCACAACGCTCTGTTGAAGGCTGGAT</t>
  </si>
  <si>
    <t>176360_8716476_RBM8_1_1_3</t>
  </si>
  <si>
    <t>GCTCTGTTGAAGGCTGGATTCTCTTTGTAACTGGAGTCCATGAGGAAGCCACCGAAGAAGACATACACGACAAATTCGCAGAATATGGGGAAATTAAAAACATTCATCTCAACCTCGACA</t>
  </si>
  <si>
    <t>176360_8716476_RBM8_1_1_4</t>
  </si>
  <si>
    <t>ATTCATCTCAACCTCGACAGGCGAACAGGATATCTGAAGGGGTATACTCTAGTTGAATATGAAACATACAAGGAAGCCCAGGCTGCTATGGAGGGACTCAATGGCCAGGATTTGATGGGA</t>
  </si>
  <si>
    <t>176360_8716476_RBM8_1_1_5</t>
  </si>
  <si>
    <t>TGGCCAGGATTTGATGGGACAGCCCATCAGCGTTGACTGGTGTTTTGTTCGGGGTCCACCAAAAGGCAAGAGGAGAGGTGGCCGAAGACGCAGCAGAAGTCCAGACCGGAGACGTCGCTG</t>
  </si>
  <si>
    <t>176360_8716477_FCGR1A_1_1_1</t>
  </si>
  <si>
    <t>TTCTAATTTGGCTCTGGAGCCACCAGCAGAACCTCTTCAATATCTTGCATGTTACAGATTTCACTGCTCCCACCAGCTTGGAGACAACATGTGGTTCTTGACAACTCTGCTCCTTTGGG</t>
  </si>
  <si>
    <t>176360_8716478_FCGR1A_4_1_1</t>
  </si>
  <si>
    <t>GCTGGCTACTACTGCAGGTCTCCAGCAGAGTCTTCACGGAAGGAGAACCTCTGGCCTTGAGGTGTCATGCGTGGAAGGATAAGCTGGTGTACAATGTGCTTTACTATCGAAATGGCAAAG</t>
  </si>
  <si>
    <t>176360_8716478_FCGR1A_4_1_2</t>
  </si>
  <si>
    <t>GGCAAAGCCTTTAAGTTTTTCCACTGGAATTCTAACCTCACCATTCTGAAAACCAACATAAGTCACAATGGCACCTACCATTGCTCAGGCATGGGAAAGCATCGCTACACATCAGCAGGA</t>
  </si>
  <si>
    <t>176360_8716478_FCGR1A_4_1_3</t>
  </si>
  <si>
    <t>AGCAGGAATATCTGTCACTGTGAAAGAGCTATTTCCAGCTCCAGTGCTGAATGCATCTGTGACATCCCCACTCCTGGAGGGGAATCTGGTCACCCTGAGCTGTGAAACAAAGTTGCTCTT</t>
  </si>
  <si>
    <t>176360_8716478_FCGR1A_4_1_4</t>
  </si>
  <si>
    <t>TGCTCTTGCAGAGGCCTGGTTTGCAGCTTTACTTCTCCTTCTACATGGGCAGCAAGACCCTGCGAGGCAGGAACACATCCTCTGAATACCAAATACTAACTGCTAGAAGAGAAGACTCTG</t>
  </si>
  <si>
    <t>176360_8716478_FCGR1A_4_1_5</t>
  </si>
  <si>
    <t>GACTCTGGGTTATACTGGTGCGAGGCTGCCACAGAGGATGGAAATGTCCTTAAGCGCAGCCCTGAGTTGGAGCTTCAAGTGCTTGGCCTCCAGTTACCAACTCCTGTCTGGTTTCATGTC</t>
  </si>
  <si>
    <t>176360_8716478_FCGR1A_4_1_6</t>
  </si>
  <si>
    <t>TCATGTCCTTTTCTATCTGGCAGTGGGAATAATGTTTTTAGTGAACACTGTTCTCTGGGTGACAATACGTAAAGAACTGAAAAGAAAGAAAAAGTGGGATTTAGAAATCTCTTTGGATTC</t>
  </si>
  <si>
    <t>176360_8716479_HIST2H2BF_1_1_1</t>
  </si>
  <si>
    <t>GGTAGTTCGGATTACTTCTTTAAGTCTCTTTTCTCTTTTTTCGCGCAAAAATGCCGGATCCAGCGAAATCCGCTCCTGCTCCCAAGAAGGGCTCCAAAAAGGCTGTTACGAAAGTGCAGA</t>
  </si>
  <si>
    <t>176360_8716479_HIST2H2BF_1_1_2</t>
  </si>
  <si>
    <t>CTGTTACGAAAGTGCAGAAGAAGGACGGCAAGAAGCGCAAGCGCAGCCGCAAGGAGAGCTACTCCGTTTACGTGTACAAGGTGCTGAAGCAGGTCCACCCCGACACCGGCATCTCGTCCA</t>
  </si>
  <si>
    <t>176360_8716479_HIST2H2BF_1_1_3</t>
  </si>
  <si>
    <t>ACACCGGCATCTCGTCCAAGGCCATGGGCATCATGAACTCCTTCGTCAACGACATCTTCGAGCGCATCGCGGGAGAGGCGTCCCGCCTGGCGCACTACAACAAGCGCTCCACCATCACAT</t>
  </si>
  <si>
    <t>176360_8716479_HIST2H2BF_1_1_4</t>
  </si>
  <si>
    <t>AGCGCTCCACCATCACATCCCGCGAGATCCAGACGGCCGTGCGCCTGCTGCTGCCCGGCGAGCTGGCCAAGCACGCCGTGTCCGAGGGCACCAAGGCGGTCACCAAGTACACCAGCTCGA</t>
  </si>
  <si>
    <t>176360_8716480_HIST2H3D_1_1_1</t>
  </si>
  <si>
    <t>ATGGCCCGTACTAAGCAGACTGCCCGCAAGTCGACCGGCGGCAAGGCCCCGAGGAAGCAGCTGGCTACCAAAGCGGCCCGCAAGAGCGCGCCGGCCACGGGCGGGGTGAAGAAGCCGCAC</t>
  </si>
  <si>
    <t>176360_8716480_HIST2H3D_1_1_2</t>
  </si>
  <si>
    <t>CGGGCGGGGTGAAGAAGCCGCACCGCTACCGGCCCGGCACCGTGGCTCTGCGGGAGATCCGGCGCTACCAGAAGTCTACGGAGCTGCTGATCCGCAAGCTGCCCTTCCAGCGGCTGGTAC</t>
  </si>
  <si>
    <t>176360_8716480_HIST2H3D_1_1_3</t>
  </si>
  <si>
    <t>GCTGCCCTTCCAGCGGCTGGTACGCGAGATCGCGCAGGACTTTAAGACGGACCTGCGCTTCCAGAGCTCGGCCGTGATGGCGCTGCAGGAGGCCAGCGAGGCCTACCTGGTGGGGCTGTT</t>
  </si>
  <si>
    <t>176360_8716480_HIST2H3D_1_1_4</t>
  </si>
  <si>
    <t>GAGGCCTACCTGGTGGGGCTGTTCGAAGACACGAACCTGTGCGCCATCCATGCCAAGCGCGTGACCATCATGCCCAAGGACATCCAGTTGGCCCGCCGCATCCGCGGGGAGCGGGCCTA</t>
  </si>
  <si>
    <t>176360_8716481_LINC00152_1_1_1</t>
  </si>
  <si>
    <t>GTGCGCCTTTTTTTTTTTTTCCTTCTTAGTCGTGTGTACATCATTGGGAATGGAGGGAAATAAATGACTGGATGGTCGCTGCTTTTTAAGTTTCAAATTGACATTCCAGACAAGCGGTGC</t>
  </si>
  <si>
    <t>176360_8716481_LINC00152_1_1_2</t>
  </si>
  <si>
    <t>ATGGTCGCTGCTTTTTAAGTTTCAAATTGACATTCCAGACAAGCGGTGCCTGAGCCCGTGCCTGTCTTCAGATCTTCACAGCACAGTTCCTGGGAAGGTGGAGCCACCAGCCTCTCCTTG</t>
  </si>
  <si>
    <t>176360_8716482_LINC00152_2_1_1</t>
  </si>
  <si>
    <t>AATAACTGGGAGATGAAACAGGAAGCTCTATGACACACTTGATCGAATATGACAGACACCGAAAATCACGACTCAGCCCCCTCCAGCACCTCTACCTGTTGCCCGCCGATCACAGCCGGA</t>
  </si>
  <si>
    <t>176360_8716482_LINC00152_2_1_2</t>
  </si>
  <si>
    <t>TACCTGTTGCCCGCCGATCACAGCCGGAATGCAGCTGAAAGATTCCCTGGGGCCTGGTTCCAACCGCCCACTGTGGACTCTGAGGCCTCTGCATTTGCGGGTGGTCTGCCTGTGATATTT</t>
  </si>
  <si>
    <t>176360_8716482_LINC00152_2_1_3</t>
  </si>
  <si>
    <t>ATTTGCGGGTGGTCTGCCTGTGATATTTTGGTCATGGGCTGGTCTGGTCGGTTTCCCATTTGTCTGGCCAGTCTCTATGTGTCTTAATCCCTTGTCCTTCATTAAAAGCAAAACTAAAGA</t>
  </si>
  <si>
    <t>176360_8716483_ANAPC1_1_1_1</t>
  </si>
  <si>
    <t>ATGTCGAACTTCTATGAAGAAAGGACAACGATGATTGCAGCAAGGGATTTGCAGGAATTTGTTCCTTTTGGTCGAGACCACTGCAAGCACCACCCTAATGCTTTGAACCTTCAACTTCGC</t>
  </si>
  <si>
    <t>176360_8716483_ANAPC1_1_1_3</t>
  </si>
  <si>
    <t>TAAGTGAAATTGGAGAAGATGTGGACTATGATGAGGAACTCTATGTTGCTGGAAATATGGTGATATGGAGCAAAGGAAGTAAAAGCCAGGCATTGGCAGTTTATAAAGCATTTACAGTTG</t>
  </si>
  <si>
    <t>176360_8716483_ANAPC1_1_1_5</t>
  </si>
  <si>
    <t>TAACATGCATAGCATAGAAGGAAAGGATTACATAGCTTCATTACCATTTCAGGTTGCAAATGTTTGGCCCACTAAATATGGATTGCTGTTTGAACGAAGCGCTTCTTCACATGAAGTACC</t>
  </si>
  <si>
    <t>176360_8716483_ANAPC1_1_1_7</t>
  </si>
  <si>
    <t>GTTGTAGATCATGCAATGAAAATTGTTTTCCTCAATACTGACCCCTCTATTGTAATGACTTATGATGCTGTTCAAAATGTGCATTCTGTGTGGACTCTCCGGAGAGTCAAATCAGAGGAA</t>
  </si>
  <si>
    <t>176360_8716483_ANAPC1_1_1_9</t>
  </si>
  <si>
    <t>CTTTCCAGAATTACTCCTCCATTCACAGCCAGAGTCGCTCAACCTCATCACCCAGTCTACATTCTCGCTCACCTTCTATTTCCAACATGGCAGCTCTAAGTCGTGCTCATTCTCCTGCGT</t>
  </si>
  <si>
    <t>176360_8716483_ANAPC1_1_1_11</t>
  </si>
  <si>
    <t>ACCAGAAACGGAGCCAATTGTTCCTGAACTGTGTATTGACCATTTGTGGACAGAAACGATTACTAATATAAGAGAGAAAAATTCACAAGCCTCAAAAGTGTTTATTACATCTGACCTATG</t>
  </si>
  <si>
    <t>176360_8716483_ANAPC1_1_1_13</t>
  </si>
  <si>
    <t>AAGGATGCAGCACCAGTGGAGAAAATAGACACCATGCTGGTCTTGGAAGGCAGTGGAAACCTGGTGCTATACACAGGAGTGGTTCGGGTGGGAAAGGTTTTTATTCCTGGACTGCCAGCT</t>
  </si>
  <si>
    <t>176360_8716483_ANAPC1_1_1_15</t>
  </si>
  <si>
    <t>CAGTTCCAGAACTGAGGGATTCTTCAAAACTTCATGATTCTCTCTATAATGAGGATTGTACTTTCCAACAGCTTGGAACTTACATTCATTCTATCAGAGATCCTGTCCATAACAGAGTCA</t>
  </si>
  <si>
    <t>176360_8716483_ANAPC1_1_1_17</t>
  </si>
  <si>
    <t>TCAGATGCTTGTCAAGTGGTACAATGTCCACAGTGCTCCAGGAGGACCCAGTTATCACTCAGAGTGGAATTTATTTGTGACTTGTCTCATGAACATGATGGGTTATAACACAGACCGCTT</t>
  </si>
  <si>
    <t>176360_8716483_ANAPC1_1_1_19</t>
  </si>
  <si>
    <t>TACCACCAGAATGTTGAGTCTCATCTTTTGAACAGATCTTTATGTCTGAGTCCTTCAGAAGCTTCACAGATGAAGGATGAGGATTTTTCACAGAATCTCAGTCTGGATTCTTCTACACTT</t>
  </si>
  <si>
    <t>176360_8716483_ANAPC1_1_1_21</t>
  </si>
  <si>
    <t>CAAGGGACTTAAAATTGGGGCCTTATGTAGATCATTACTATAGAGACTACCCAACGCTTGTCAGAACTACTGGACAAGTGTGCACAATTGATCCAGGTCAAACAGGATTTATGCATCATC</t>
  </si>
  <si>
    <t>176360_8716483_ANAPC1_1_1_23</t>
  </si>
  <si>
    <t>AGTCTTGAGTATTGCACTGTACATACTTGGTGATGAGAGCTTGGTTTCTGATGAATCCTCACAGTATTTAACCAGAATAACTATAGCCCCCCAGAAGTTGCAAGTAGAACAAGAGGAAAA</t>
  </si>
  <si>
    <t>176360_8716483_ANAPC1_1_1_25</t>
  </si>
  <si>
    <t>CTTCCCATCAGAGATGCAATTTATCACTGTCGTGAGCAGCCTGCCTCAGACTGGCCAGAAGCTGTCTGTCTCTTGATTGGACGTCAGGATCTTTCCAAGCAGGCCTGCGAAGGAAACTTA</t>
  </si>
  <si>
    <t>176360_8716483_ANAPC1_1_1_27</t>
  </si>
  <si>
    <t>TAAGGGTGCAGGATGTGCGAAGGCTTCTTCAGAGTGCGCATCCTGTCCGTGTCAACGTAGTGCAGTACCCAGAGCTCAGTGACCACGAGTTCATCGAGGAAAAGGAAAACAGATTGCTCC</t>
  </si>
  <si>
    <t>176360_8716483_ANAPC1_1_1_29</t>
  </si>
  <si>
    <t>CCCTCCTCGGAACACAACAGTAGACCTTAATAGTGGAAACATCGATGTGCCTCCCAACATGACAAGCTGGGCCAGCTTTCATAATGGTGTGGCTGCTGGCCTGAAGATAGCTCCTGCCTC</t>
  </si>
  <si>
    <t>176360_8716483_ANAPC1_1_1_31</t>
  </si>
  <si>
    <t>CTCAATATCCATGACTACTTGACCAAGGGCCATGAAATGACAAGCATTGGACTGCTACTTGGTGTTTCTGCTGCAAAACTAGGCACCATGGATATGTCTATTACTCGGCTTCTTAGCATT</t>
  </si>
  <si>
    <t>176360_8716483_ANAPC1_1_1_33</t>
  </si>
  <si>
    <t>CAGAAGTCCTGTTGGCTGAGATAGGACGGCCTCCTGGTCCTGAAATGGAATACTGCACTGACAGAGAGTCATACTCCTTAGCTGCTGGCTTGGCCCTGGGCATGGTCTGCTTGGGGCATG</t>
  </si>
  <si>
    <t>176360_8716483_ANAPC1_1_1_35</t>
  </si>
  <si>
    <t>TTATCAAATCAAAGAAGGAGATACCATAAATGTGGATGTGACTTGTCCAGGTGCTACTCTAGCTTTGGCTATGATCTACTTAAAAACCAATAACAGATCTATTGCAGATTGGCTCCGAGC</t>
  </si>
  <si>
    <t>176360_8716483_ANAPC1_1_1_38</t>
  </si>
  <si>
    <t>CTGCTTGTCTCTGGGTTTTCGATTTGCTGGCTCAGAAAACTTATCAGCATTTAACTGTTTGCATAAATTTGCCAAAGATTTTATGACTTATTTGTCCGCACCTAATGCTTCTGTTACAGG</t>
  </si>
  <si>
    <t>176360_8716483_ANAPC1_1_1_41</t>
  </si>
  <si>
    <t>CCTTTATCCGCACTTCCCAGCTCACAGCACTGACAACCGGTATCATCTCCAGGCTCTCCGGCACCTCTATGTGCTGGCCGCGGAGCCCAGGCTTCTAGTGCCTGTGGATGTGGACACAAA</t>
  </si>
  <si>
    <t>176360_8716483_ANAPC1_1_1_44</t>
  </si>
  <si>
    <t>CTCCTACAAAGAAGATCCAATGGGATGGCAAAGTTTGTTGGCTCAGACTGTTGCTAACAGGAACTCTGAAGCCCGGGCTTTCAAGCCAGAAACAATCTCAGCATTCACTTCTGATCCAGC</t>
  </si>
  <si>
    <t>176360_8716483_ANAPC1_1_1_47</t>
  </si>
  <si>
    <t>CCATCAGGAGCGGCTGCAGAACCACCCTAAGCGGGGGCTCTTTATGAACTCGGAATTCCTCCCTGTTGTGAAGTGCACCATTGATAATACCCTGGACCAGTGGCTACAAGTCGGGGGTGA</t>
  </si>
  <si>
    <t>176360_8716484_OCLN_1_1_1</t>
  </si>
  <si>
    <t>ATGTCATCCAGGCCTCTTGAAAGTCCACCTCCTTACAGGCCTGATGAATTCAAACCGAATCATTATGCACCAAGCAATGACATATATGGTGGAGAGATGCATGTTCGACCAATGCTCTCT</t>
  </si>
  <si>
    <t>176360_8716485_OCLN_2_1_3</t>
  </si>
  <si>
    <t>TCTGGATCTCTATATGGTTCACAAATATATGCCCTCTGCAACCAATTTTATACACCTGCAGCTACTGGACTCTACGTGGATCAGTATTTGTATCACTACTGTGTTGTGGATCCCCAGGAG</t>
  </si>
  <si>
    <t>176360_8716486_OCLN_3_1_2</t>
  </si>
  <si>
    <t>AACACATTTATGATGAGCAGCCCCCCAATGTCGAGGAGTGGGTTAAAAATGTGTCTGCAGGCACACAGGACGTGCCTTCACCCCCATCTGACTATGTGGAAAGAGTTGACAGTCCCATGG</t>
  </si>
  <si>
    <t>176360_8716486_OCLN_3_1_3</t>
  </si>
  <si>
    <t>CATACTCTTCCAATGGCAAAGTGAATGACAAGCGGTTTTATCCAGAGTCTTCCTATAAATCCACGCCGGTTCCTGAAGTGGTTCAGGAGCTTCCATTAACTTCGCCTGTGGATGACTTCA</t>
  </si>
  <si>
    <t>176360_8716486_OCLN_3_1_4</t>
  </si>
  <si>
    <t>GGCAGCCTCGTTACAGCAGCGGTGGTAACTTTGAGACACCTTCAAAAAGAGCACCTGCAAAGGGAAGAGCAGGAAGGTCAAAGAGAACAGAGCAAGATCACTATGAGACAGACTACACAA</t>
  </si>
  <si>
    <t>176360_8716486_OCLN_3_1_5</t>
  </si>
  <si>
    <t>CTGGCGGCGAGTCCTGTGATGAGCTGGAGGAGGACTGGATCAGGGAATATCCACCTATCACTTCAGATCAACAAAGACAACTGTACAAGAGGAATTTTGACACTGGCCTACAGGAATACA</t>
  </si>
  <si>
    <t>176360_8716486_OCLN_3_1_6</t>
  </si>
  <si>
    <t>AGAGCTTACAATCAGAACTTGATGAGATCAATAAAGAACTCTCCCGTTTGGATAAAGAATTGGATGACTATAGAGAAGAAAGTGAAGAGTACATGGCTGCTGCTGATGAATACAATAGAC</t>
  </si>
  <si>
    <t>176360_8716486_OCLN_3_1_7</t>
  </si>
  <si>
    <t>TGAAGCAAGTGAAGGGATCTGCAGATTACAAAAGTAAGAAGAATCATTGCAAGCAGTTAAAGAGCAAATTGTCACACATCAAGAAGATGGTTGGAGACTATGATAGACAGAAAACATAG</t>
  </si>
  <si>
    <t>176360_8716487_GTF2H2_1_1_1</t>
  </si>
  <si>
    <t>TTGTTGGAATACTTTGTAGAGGAATATTTTGATCAAAATCCTATTAGTCAGATTGGAATAATTGTAACTAAGAGTAAAAGAGCTGAAAAATTGACTGAACTTTCAGGAAACCCAAGAAAA</t>
  </si>
  <si>
    <t>176360_8716487_GTF2H2_1_1_2</t>
  </si>
  <si>
    <t>AAAACATATAACGTCTTTGAAGAAAGCTGTGGATATGACCTGCCATGGAGAGCCATCTCTTTATAATTCCCTAAGCATGGCTATGCAGACTCTAAAACACATGCCTGGACATACAAGTCG</t>
  </si>
  <si>
    <t>176360_8716487_GTF2H2_1_1_3</t>
  </si>
  <si>
    <t>GTCGAGAAGTACTAATCATCTTTAGCAGCCTTACAACTTGCGATCCATCTAATATTTATGATCTAATCAAGACCCTAAAGGCAGCTAAAATTAGAGTATCTGTTACTGGATTGTCTGCAG</t>
  </si>
  <si>
    <t>176360_8716487_GTF2H2_1_1_5</t>
  </si>
  <si>
    <t>TAGCTCAAGTTCTGAATGCTCACTTATTCGTATGGGATTTCCTCAGCACACCATTGCTTCTTTATCTGACCAGGATGCAAAACCCTCTTTCAGCATGGCGCATTTGGATGGCAATACTGA</t>
  </si>
  <si>
    <t>176360_8716487_GTF2H2_1_1_7</t>
  </si>
  <si>
    <t>GCACGGTCTTACCATCATTTGTTTCCTTTGGATGCTTTTCAAGAAATTCCCCTAGAAGAATATAATGGAGAAAGATTTTGTTATGGATGTCAGGGGGAATTGAAAGACCAACATGTTTAT</t>
  </si>
  <si>
    <t>176360_8716487_GTF2H2_1_1_8</t>
  </si>
  <si>
    <t>TTATGTTTGTGCTGTGTGCCAAAATGTTTTCTGTGTGGACTGTGATGTTTTTGTTCATGATTCTCTACACTGTTGCCCTGGCTGTATTCATAAGATTCCAGCTCCTTCAGGTGTTTGA</t>
  </si>
  <si>
    <t>176360_8716488_SERF1_1_1_1</t>
  </si>
  <si>
    <t>GTGGAAATCAACGAGAACTTGCCCGCCAGAAAAACATGAAGAAAACCCAGGAAATTAGCAAGGGAAAGAGGAAAGAGGATAGCTTGACTGCCTCTCAGAGAAAGCAGAGGGACTCTGAGA</t>
  </si>
  <si>
    <t>176360_8716488_SERF1_1_1_2</t>
  </si>
  <si>
    <t>GGAAAGAGGAAAGAGGATAGCTTGACTGCCTCTCAGAGAAAGCAGAGGGACTCTGAGATCATGCAAGAAAAGCAGAAGGCAGCTAATGAGAAGAAGTCTATGCAGACAAGAGAAAAGTGA</t>
  </si>
  <si>
    <t>176360_8716489_SMN1_1_1_1</t>
  </si>
  <si>
    <t>ATGGCGATGAGCAGCGGCGGCAGTGGTGGCGGCGTCCCGGAGCAGGAGGATTCCGTGCTGTTCCGGCGCGGCACAGGCCAGAGCGATGATTCTGACATTTGGGATGATACAGCACTGATA</t>
  </si>
  <si>
    <t>176360_8716489_SMN1_1_1_2</t>
  </si>
  <si>
    <t>GGATGATACAGCACTGATAAAAGCATATGATAAAGCTGTGGCTTCATTTAAGCATGCTCTAAAGAATGGTGACATTTGTGAAACTTCGGGTAAACCAAAAACCACACCTAAAAGAAAACC</t>
  </si>
  <si>
    <t>176360_8716489_SMN1_1_1_3</t>
  </si>
  <si>
    <t>CCACACCTAAAAGAAAACCTGCTAAGAAGAATAAAAGCCAAAAGAAGAATACTGCAGCTTCCTTACAACAGTGGAAAGTTGGGGACAAATGTTCTGCCATTTGGTCAGAAGACGGTTGCA</t>
  </si>
  <si>
    <t>176360_8716489_SMN1_1_1_4</t>
  </si>
  <si>
    <t>TGGTCAGAAGACGGTTGCATTTACCCAGCTACCATTGCTTCAATTGATTTTAAGAGAGAAACCTGTGTTGTGGTTTACACTGGATATGGAAATAGAGAGGAGCAAAATCTGTCCGATCTA</t>
  </si>
  <si>
    <t>176360_8716489_SMN1_1_1_5</t>
  </si>
  <si>
    <t>GCAAAATCTGTCCGATCTACTTTCCCCAATCTGTGAAGTAGCTAATAATATAGAACAAAATGCTCAAGAGAATGAAAATGAAAGCCAAGTTTCAACAGATGAAAGTGAGAACTCCAGGTC</t>
  </si>
  <si>
    <t>176360_8716489_SMN1_1_1_6</t>
  </si>
  <si>
    <t>AAAGTGAGAACTCCAGGTCTCCTGGAAATAAATCAGATAACATCAAGCCCAAATCTGCTCCATGGAACTCTTTTCTCCCTCCACCACCCCCCATGCCAGGGCCAAGACTGGGACCAGGAA</t>
  </si>
  <si>
    <t>176360_8716490_NAIP_1_1_1</t>
  </si>
  <si>
    <t>CCAAAGTAGCAATCAGTGGAGGTTTCCAGAAACTTGAGAACCTAAAGCTTTCAATCAATCACAAGATTACAGAGGAAGGATACAGAAATTTCTTTCAAGCACTGGACAACATGCCAAACT</t>
  </si>
  <si>
    <t>176360_8716490_NAIP_1_1_2</t>
  </si>
  <si>
    <t>CTTGCAGGAGTTGGACATCTCCAGGCATTTCACAGAGTGTATCAAAGCTCAGGCCACAACAGTCAAGTCTTTGAGTCAATGTGTGTTACGACTACCAAGGCTCATTAGACTGAACATGTT</t>
  </si>
  <si>
    <t>176360_8716490_NAIP_1_1_3</t>
  </si>
  <si>
    <t>TTAAGTTGGCTCTTGGATGCAGATGATATTGCATTGCTTAATGTCATGAAAGAAAGACATCCTCAATCTAAGTACTTAACTATTCTCCAGAAATGGATACTGCCGTTCTCTCCAATCATT</t>
  </si>
  <si>
    <t>176360_8716490_NAIP_1_1_4</t>
  </si>
  <si>
    <t>TTCAGAAATAAATGTGAATTTCTTCGGAGTAAGAAATCCTCAGAGGAAATTACCCAGTATATTCAAAGCTACAAGGGATTTGTTGACATAACGGGAGAACATTTTGTGAATTCCTGGGTC</t>
  </si>
  <si>
    <t>176360_8716490_NAIP_1_1_5</t>
  </si>
  <si>
    <t>TCCAGAGAGAATTACCTATGGCATCAGCTTATTGCAATGACAGCATCTTTGCTTACGAAGAACTACGGCTGGACTCTTTTAAGGACTGGCCCCGGGAATCAGCTGTGGGAGTTGCAGCAC</t>
  </si>
  <si>
    <t>176360_8716490_NAIP_1_1_6</t>
  </si>
  <si>
    <t>ACTGGCCAAAGCAGGTCTTTTCTACACAGGTATAAAGGACATCGTCCAGTGCTTTTCCTGTGGAGGGTGTTTAGAGAAATGGCAGGAAGGTGATGACCCATTAGACGATCACACCAGATG</t>
  </si>
  <si>
    <t>176360_8716490_NAIP_1_1_7</t>
  </si>
  <si>
    <t>TGTTTTCCCAATTGTCCATTTCTCCAAAATATGAAGTCCTCTGCGGAAGTGACTCCAGACCTTCAGAGCCGTGGTGAACTTTGTGAATTACTGGAAACCACAAGTGAAAGCAATCTTGAA</t>
  </si>
  <si>
    <t>176360_8716490_NAIP_1_1_8</t>
  </si>
  <si>
    <t>AAGATTCAATAGCAGTTGGTCCTATAGTGCCAGAAATGGCACAGGGTGAAGCCCAGTGGTTTCAAGAGGCAAAGAATCTGAATGAGCAGCTGAGAGCAGCTTATACCAGCGCCAGTTTCC</t>
  </si>
  <si>
    <t>176360_8716490_NAIP_1_1_9</t>
  </si>
  <si>
    <t>CCGCCACATGTCTTTGCTTGATATCTCTTCCGATCTGGCCACGGACCACTTGCTGGGCTGTGATCTGTCTATTGCTTCAAAACACATCAGCAAACCTGTGCAAGAACCTCTGGTGCTGCC</t>
  </si>
  <si>
    <t>176360_8716490_NAIP_1_1_13</t>
  </si>
  <si>
    <t>CGGACCTGCCTATTGATTGCTGTCCGTACAAACAGGGCCAGGGACATCCGCCGATACCTAGAGACCATTCTAGAGATCAAAGCATTTCCCTTTTATAATACTGTCTGTATATTACGGAAG</t>
  </si>
  <si>
    <t>176360_8716490_NAIP_1_1_17</t>
  </si>
  <si>
    <t>TTACAGCCCAGAGACTAAGACCATTCTACCGGTTTTTAAGTCCTGCCTTCCAAGAATTTCTTGCGGGGATGAGGCTGATTGAACTCCTGGATTCAGATAGGCAGGAACATCAAGATTTGG</t>
  </si>
  <si>
    <t>176360_8716490_NAIP_1_1_21</t>
  </si>
  <si>
    <t>TCAAGGGAGAACACTGACTTTGGGTGCGCTTAACTTACAGTACTTTTTCGACCACCCAGAAAGCTTGTCATTGTTGAGGAGCATCCACTTCCCAATACGAGGAAATAAGACATCACCCAG</t>
  </si>
  <si>
    <t>176360_8716490_NAIP_1_1_25</t>
  </si>
  <si>
    <t>CCAGCTCTTGAGCTGTCTAAGGCCTCTGTCACCAAGTGCTCCATAAGCAAGTTGGAACTCAGCGCAGCCGAACAGGAACTGCTTCTCACCCTGCCTTCCCTGGAATCTCTTGAAGTCTCA</t>
  </si>
  <si>
    <t>176360_8716490_NAIP_1_1_26</t>
  </si>
  <si>
    <t>CAGGGACAATCCAGTCACAAGACCAAATCTTTCCTAATCTGGATAAGTTCCTGTGCCTGAAAGAACTGTCTGTGGATCTGGAGGGCAATATAAATGTTTTTTCAGTCATTCCTGAAGAAT</t>
  </si>
  <si>
    <t>176360_8716490_NAIP_1_1_27</t>
  </si>
  <si>
    <t>ATTTCCAAACTTCCACCATATGGAGAAATTATTGATCCAAATTTCAGCTGAGTATGATCCTTCCAAACTAGTAAAATTAATTCAAAATTCTCCAAACCTTCATGTTTTCCATCTGAAGTG</t>
  </si>
  <si>
    <t>176360_8716490_NAIP_1_1_28</t>
  </si>
  <si>
    <t>TGTAACTTCTTTTCGGATTTTGGGTCTCTCATGACTATGCTTGTTTCCTGTAAGAAACTCACAGAAATTAAGTTTTCGGATTCATTTTTTCAAGCCGTCCCATTTGTTGCCAGTTTGCCA</t>
  </si>
  <si>
    <t>176360_8716490_NAIP_1_1_29</t>
  </si>
  <si>
    <t>CAAATTTTATTTCTCTGAAGATATTAAATCTTGAAGGCCAGCAATTTCCTGATGAGGAAACATCAGAAAAATTTGCCTACATTTTAGGTTCTCTTAGTAACCTGGAAGAATTGATCCTTC</t>
  </si>
  <si>
    <t>176360_8716490_NAIP_1_1_30</t>
  </si>
  <si>
    <t>TCCTACTGGGGATGGAATTTATCGAGTGGCCAAACTGATCATCCAGCAGTGTCAGCAGCTTCATTGTCTCCGAGTCCTCTCATTTTTCAAGACTTTGAATGATGACAGCGTGGTGGAAAT</t>
  </si>
  <si>
    <t>176360_8716491_DUSP22_1_1_1</t>
  </si>
  <si>
    <t>ATGGGGAATGGGATGAACAAGATCCTGCCCGGCCTGTACATCGGCAACTTCAAAGATGCCAGAGACGCGGAACAATTGAGCAAGAACAAGGTGACACATATTCTGTCTGTCCACGATAGT</t>
  </si>
  <si>
    <t>176360_8716491_DUSP22_1_1_2</t>
  </si>
  <si>
    <t>TTCTGTCTGTCCACGATAGTGCCAGGCCTATGTTGGAGGGAGTTAAATACCTGTGCATCCCAGCAGCGGATTCACCATCTCAAAACCTGACAAGACATTTCAAAGAAAGTATTAAATTCA</t>
  </si>
  <si>
    <t>176360_8716491_DUSP22_1_1_3</t>
  </si>
  <si>
    <t>CAAAGAAAGTATTAAATTCATTCACGAGTGCCGGCTCCGCGGTGAGAGCTGCCTTGTACACTGCCTGGCCGGGGTCTCCAGGAGCGTGACACTGGTGATCGCATACATCATGACCGTCAC</t>
  </si>
  <si>
    <t>176360_8716491_DUSP22_1_1_4</t>
  </si>
  <si>
    <t>GCATACATCATGACCGTCACTGACTTTGGCTGGGAGGATGCCCTGCACACCGTGCGTGCTGGGAGATCCTGTGCCAACCCCAACGTGGGCTTCCAGAGACAGCTCCAGGAGTTTGAGAAG</t>
  </si>
  <si>
    <t>176360_8716491_DUSP22_1_1_5</t>
  </si>
  <si>
    <t>AGCTCCAGGAGTTTGAGAAGCATGAGGTCCATCAGTATCGGCAGTGGCTGAAGGAAGAATATGGAGAGAGCCCTTTGCAGGATGCAGAAGAAGCCAAAAACATTCTGGGTAAATATAAGG</t>
  </si>
  <si>
    <t>176360_8716491_DUSP22_1_1_6</t>
  </si>
  <si>
    <t>CATTCTGGGTAAATATAAGGAGCAAGGGCGCACAGAGCCCCAGCCCGGCGCCAGGCGGTGGAGCAGTTTTCCGGCACTGGCTCCGCTGACCTACGATAATTATACGACGGAGACCTAA</t>
  </si>
  <si>
    <t>176360_8716492_ZNF322_1_1_1</t>
  </si>
  <si>
    <t>ATGTACACTTCAGAAGAGAAATGTAATCAGAGAACTCAAAAAAGGAAAATATATAATGTATGCCCTCGGAAGGGTAAAAAGATTTTTATTCATATGCATGAGATTATTCAGATAGATGGT</t>
  </si>
  <si>
    <t>176360_8716492_ZNF322_1_1_3</t>
  </si>
  <si>
    <t>TGATATGTGTGAGAAAACCTTTGTCCAAAGCTCAGATCTTACTTCACACCAGAGGATCCACAATTACGAGAAACCTTATAAATGTAGCAAATGTGAGAAGAGCTTTTGGCATCACTTAGC</t>
  </si>
  <si>
    <t>176360_8716492_ZNF322_1_1_5</t>
  </si>
  <si>
    <t>AGCGAAGCCATACTGGCGAGAAACCATATCTATGTAGTGAGTGTGACAAATGCTTCAGTAGAAGTACAAACCTCATAAGGCATCGAAGAACTCACACAGGTGAGAAACCATTTAAGTGTC</t>
  </si>
  <si>
    <t>176360_8716492_ZNF322_1_1_7</t>
  </si>
  <si>
    <t>AGTTACCGACACCGTTCAGCCTTCATTGTACATAAAAGAGTTCATACTGGGGAGAAGCCCTATAAGTGTGGTGCCTGTGAAAAATGCTTTGGCCAGAAATCAGACCTTATCGTGCACCAG</t>
  </si>
  <si>
    <t>176360_8716492_ZNF322_1_1_9</t>
  </si>
  <si>
    <t>CACTTTTAAATGCCTTGAATATGAAAAAAGCTTTAACTGTAGCTCAGATCTTATTGTACATCAGAGAATTCACATGGAAGAGAAACCACATCAGTGGTCTGCGTGTGAGAGTGGCTTCCT</t>
  </si>
  <si>
    <t>176360_8716492_ZNF322_1_1_11</t>
  </si>
  <si>
    <t>CAGCCCTTCTTCAACATCAGACAGTACACATTGGTGAAAAACCGTTTGTCTGTAATGTGAGTGAAAAAGGTCTTGAGCTTAGCCCTCCCCATGCGTCAGAAGCCTCACAGATGTCTTGA</t>
  </si>
  <si>
    <t>176360_8716493_TCAF2_1_1_1</t>
  </si>
  <si>
    <t>ATGGCGACCATTGCTGCTGCTGCGTTTGAGGCCCTCATGGATGGAGTGACATGCTGGGATGTCCCCAGAGGCCCCATCCCCAGTGAACTCCTTCTTATTGGAGAAGCCGCCTTCCCCGTG</t>
  </si>
  <si>
    <t>176360_8716493_TCAF2_1_1_2</t>
  </si>
  <si>
    <t>AGAAGCCGCCTTCCCCGTGATGGTGAATGACAAGGGCCAGGTGCTCATTGCTGCCTCCTCCTACGGCCGAGGCCGCCTCGTGGTTGTGTCCCATGAGGGCTACCTGTCGCATACTGGCTT</t>
  </si>
  <si>
    <t>176360_8716493_TCAF2_1_1_3</t>
  </si>
  <si>
    <t>ACCTGTCGCATACTGGCTTGGCTCCATTTCTCCTCAATGCAGTGAGCTGGCTCTGTCCCTGTCCTGGGGCTCCCGTGGGAGTGCATCCATCCCTGGCACCTCTAGTAAACATCCTACAGG</t>
  </si>
  <si>
    <t>176360_8716493_TCAF2_1_1_4</t>
  </si>
  <si>
    <t>CTAGTAAACATCCTACAGGATGCTGGGCTTGAGGCACAGGTCAAGCCAGAACCAGGAGAGCCCCTAGGGGTTTACTGTATCAATGCCTACAATGACACCTTGACTGCAACGCTGATCCAG</t>
  </si>
  <si>
    <t>176360_8716493_TCAF2_1_1_5</t>
  </si>
  <si>
    <t>GACTGCAACGCTGATCCAGTTTGTGAAACATGGAGGGGGCTTGTTAATCGGGGGCCAGGCCTGGTACTGGGCCAGCCAGCACGGCCCTGACAAGGTGCTCTCCAGGTTCCCTGGGAACAA</t>
  </si>
  <si>
    <t>176360_8716493_TCAF2_1_1_6</t>
  </si>
  <si>
    <t>CCAGGTTCCCTGGGAACAAGGTGACAAGTGTAGCTGGAGTGTACTTCACTGACACCTATGGGGACAGAGACCGGTTCAAGGTCTCTAAGAAGGTGCCCAAGATCCCACTCCATGTCAG</t>
  </si>
  <si>
    <t>176360_8716494_TCAF2_2_1_1</t>
  </si>
  <si>
    <t>GTATGGGGAGGATGTCAGGCAGGACCAGCAGCAGCTCCTGGAGGGGATCTCAGAGCTGGACATCAGGACAGGGGGAGTCCCCTCACAGCTGCTTGTACATGGAGCCCTGGCCTTCCCTCT</t>
  </si>
  <si>
    <t>176360_8716494_TCAF2_2_1_2</t>
  </si>
  <si>
    <t>GCCTTCCCTCTGGGGCTGGATGCCTCACTCAACTGCTTCCTGGCGGCTGCTCACTATGGCCGGGGCCGGGTGGTCCTGGCTGCCCACGAGTGCCTGCTCTGTGCTCCCAAGATGGGGCCC</t>
  </si>
  <si>
    <t>176360_8716494_TCAF2_2_1_3</t>
  </si>
  <si>
    <t>AGATGGGGCCCTTCTTGCTCAATGCGGTGCGCTGGCTGGCCAGAGGCCAGACAGGCAAAGTTGGGGTGAACACAAATCTAAAAGATCTGTGTCCTCTCCTATCGGAGCATGGCCTGCAAT</t>
  </si>
  <si>
    <t>176360_8716494_TCAF2_2_1_4</t>
  </si>
  <si>
    <t>TGGCCTGCAATGCAGCCTGGAGCCCCATCTGAACAGCGACTTGTGTGTCTACTGCTGCAAGGCGTACAGTGACAAGGAGGCTAAGCAGCTGCAGGAGTTTGTGGCTGAGGGTGGGGGGCT</t>
  </si>
  <si>
    <t>176360_8716494_TCAF2_2_1_5</t>
  </si>
  <si>
    <t>GGTGGGGGGCTGCTGATTGGGGGCCAGGCCTGGTGGTGGGCCTCCCAGAACCCTGGCCACTGCCCCTTGGCTGGCTTCCCTGGTAACATCATCCTCAACTGCTTTGGCCTCAGCATCCTG</t>
  </si>
  <si>
    <t>176360_8716494_TCAF2_2_1_6</t>
  </si>
  <si>
    <t>TCAGCATCCTGCCTCAGACTCTCAAAGCAGGCTGCTTCCCCGTTCCCACCCCTGAGATGAGAAGCTACCACTTCCGCAAGGCGCTCTCTCAATTCCAGGCTATACTGAACCACGAGAATG</t>
  </si>
  <si>
    <t>176360_8716494_TCAF2_2_1_7</t>
  </si>
  <si>
    <t>CCACGAGAATGGGAACTTGGAAAAGAGCTGTCTGGCAAAGTTGAGAGTTGATGGTGCAGCCTTCCTACAGATTCCTGCGGAGGGGGTCCCTGCTTACATATCCCTGCACAGGCTCCTGAG</t>
  </si>
  <si>
    <t>176360_8716494_TCAF2_2_1_8</t>
  </si>
  <si>
    <t>AGGCTCCTGAGGAAGATGCTACGAGGGTCTGGCCTCCCAGCTGTGAGCCGGGAAAATCCAGTTGCCAGTGACTCCTATGAGGCTGCGGTGCTCTCCCTGGCCACTGGGCTGGCTCACTCT</t>
  </si>
  <si>
    <t>176360_8716494_TCAF2_2_1_9</t>
  </si>
  <si>
    <t>TGGCTCACTCTGGAACTGACTGCTCCCAGCTGGCCCAGGGGCTTGGCACCTGGACCTGCTCCTCCAGTTTGTACCCCTCAAAACACCCCATCACCGTGGAGATCAATGGAATCAACCCAG</t>
  </si>
  <si>
    <t>176360_8716495_TCAF2_3_1_1</t>
  </si>
  <si>
    <t>GCAACAATGATTGCTGGGTGAGTACCGGGCTCTACCTCCTGGAAGGACAAAATGCAGAAGTCTCACTGTCTGAAGCTGCTGCCTCTGCTGGCCTGAGGGTACAGATAGGCTGCCACACCG</t>
  </si>
  <si>
    <t>176360_8716495_TCAF2_3_1_2</t>
  </si>
  <si>
    <t>GGGTACAGATAGGCTGCCACACCGATGACCTTACCAAGGCCAGGAAGCTATCTCGAGCCCCCGTGGTGACTCACCAATGCTGGATGGACAGGACTGAGCGGTCAGTCTCCTGCCTCTGGG</t>
  </si>
  <si>
    <t>176360_8716495_TCAF2_3_1_3</t>
  </si>
  <si>
    <t>AGCGGTCAGTCTCCTGCCTCTGGGGCGGCCTCCTCTACGTCATCGTGCCCAAGGGCAGCCAACTAGGCCCTGTGCCTGTCACTATCAGGGGAGCTGTGCCTGCCCCATACTACAAGCTGG</t>
  </si>
  <si>
    <t>176360_8716496_TCAF2_5_1_1</t>
  </si>
  <si>
    <t>TAAGACATCGCTGGAGGAGTGGAAGAGGCAGATGCAGGAGAACCTGGCTCCCTGGGGAGAGCTGGCCACGGACAACATCATCCTGACAGTGCCAACCACAAACCTTCAGGCCCTGAAGGA</t>
  </si>
  <si>
    <t>176360_8716496_TCAF2_5_1_2</t>
  </si>
  <si>
    <t>CCCCGAGCCTGTGCTCCGCCTCTGGGATGAGATGATGCAGGCTGTGGCCAGGCTGGCGGCTGAGCCCTTCCCTTTCCGCCGTCCTGAGAGGATTGTGGCTGATGTGCAGATCTCAGCTG</t>
  </si>
  <si>
    <t>176360_8716497_TCAF2_6_1_1</t>
  </si>
  <si>
    <t>GCTGGATGCATTCAGGATACCCCATCATGTGCCACCTGGAGTCTGTGAAGGAGATCATCAATGAGATGGACATGAGGAGCAGGGGTGTGTGGGGCCCCATCCATGAGCTGGGCCACAACC</t>
  </si>
  <si>
    <t>176360_8716497_TCAF2_6_1_2</t>
  </si>
  <si>
    <t>GGGCCACAACCAACAGCGGCATGGATGGGAGTTCCCCCCACACACTACTGAGGCCACCTGTAACCTTTGGTCAGTCTACGTGCATGAAACAGTCCTGGGGATCCCCAGGGCTCAGGCCCA</t>
  </si>
  <si>
    <t>176360_8716497_TCAF2_6_1_3</t>
  </si>
  <si>
    <t>GCTCAGGCCCACGAGGCTCTGAGCCCTCCAGAGCGAGAGAGGAGAATCAAGGCCCACCTGGGAAAGGGAGCCCCCCTGTGTGACTGGAATGTATGGACAGCCCTGGAAACATATCTACAG</t>
  </si>
  <si>
    <t>176360_8716498_OR2A1_1_1_1</t>
  </si>
  <si>
    <t>TGCAGGAGGTTCACCAGCATCTGGGGCACTGTGTTGCAGGCATAGGCGATGTTGACGACGGCCAGGTGTGAGAGGAAGAAGTACATGGGGGTGTGGAGTCTGGAGTCCAGTGAGATGAGC</t>
  </si>
  <si>
    <t>176360_8716498_OR2A1_1_1_2</t>
  </si>
  <si>
    <t>CAGGTGTGAGAGGAAGAAGTACATGGGGGTGTGGAGTCTGGAGTCCAGTGAGATGAGCCCCAGGATGGTCCCATTCCCCAGCAGGGTGAAGACATAGAACAGGGAGAAGAGCCCAAAGAG</t>
  </si>
  <si>
    <t>176360_8716498_OR2A1_1_1_3</t>
  </si>
  <si>
    <t>GGATGGTCCCATTCCCCAGCAGGGTGAAGACATAGAACAGGGAGAAGAGCCCAAAGAGGAGCATCTGAATCCTTGGGCCCAGGAGAAATCCCAGTAGGAGGAACTCTGTGACCATTGTCT</t>
  </si>
  <si>
    <t>176360_8716499_OR2A1_2_1_1</t>
  </si>
  <si>
    <t>TGGGGGAAAATCAGACAATGGTCACAGAGTTCCTCCTACTGGGATTTCTCCTGGGCCCAAGGATTCAGATGCTCCTCTTTGGGCTCTTCTCCCTGTTCTATATCTTCACCCTGCTGGGGA</t>
  </si>
  <si>
    <t>176360_8716499_OR2A1_2_1_2</t>
  </si>
  <si>
    <t>GGGAACGGGGCCATCCTGGGGCTCATCTCACTGGACTCCAGACTCCACACCCCCATGTACTTCTTCCTCTCACACCTGGCTGTCGTCGACATCGCCTACACCCGCAACACGGTGCCCCAG</t>
  </si>
  <si>
    <t>176360_8716499_OR2A1_2_1_3</t>
  </si>
  <si>
    <t>CCAGATGCTGGCGAACCTCCTGCATCCAGCCAAGCCCATCTCCTTTGCTGGCTGCATGACGCAGACCTTTCTCTGTTTGAGTTTTGGACACAGCGAATGTCTCCTGCTGGTGCTGATGTC</t>
  </si>
  <si>
    <t>176360_8716499_OR2A1_2_1_4</t>
  </si>
  <si>
    <t>TGTCCTACGATCGTTACGTGGCCATCTGCCACCCTCTCCGATACTCCGTCATCATGACCTGGAGAGTCTGCATCACCCTGGCCGTCACTTCCTGGACGTGTGGCTCCCTCCTGGCTCTGG</t>
  </si>
  <si>
    <t>176360_8716499_OR2A1_2_1_5</t>
  </si>
  <si>
    <t>CTGGCCCATGTGGTTCTCATCCTAAGACTGCCCTTCTCTGGGCCTCATGAAATCAACCACTTCTTCTGTGAAATCCTGTCTGTCCTCAGGCTGGCCTGTGCTGACACCTGGCTCAACCAG</t>
  </si>
  <si>
    <t>176360_8716499_OR2A1_2_1_6</t>
  </si>
  <si>
    <t>CCAGGTGGTCATCTTTGCAGCCTGCGTGTTCTTCCTGGTGGGGCCACCCAGCCTGGTGCTTGTCTCCTACTCGCACATCCTGGCGGCCATCCTGAGGATCCAGTCTGGGGAGGGCCGCAG</t>
  </si>
  <si>
    <t>176360_8716499_OR2A1_2_1_7</t>
  </si>
  <si>
    <t>GCAGAAAGGCCTTCTCCACCTGCTCCTCCCACCTCTGCGTGGTGGGACTCTTCTTTGGCAGTGCCATCATCATGTACATGGCCCCCAAGTCCCGCCATCCTGAGGAGCAGCAAAAGGTCT</t>
  </si>
  <si>
    <t>176360_8716499_OR2A1_2_1_8</t>
  </si>
  <si>
    <t>GTCTTTTTTCTATTTTACAGTTTTTTCAACCCAACACTTAACCCCCTGATTTACAGCCTGAGGAACGGAGAGGTCAAGGGTGCCCTGAGGAGAGCACTGGGCAAGGAAAGTCATTCCTAA</t>
  </si>
  <si>
    <t>176360_8716500_ARHGEF5_1_1_1</t>
  </si>
  <si>
    <t>ATGGAGGCTGAGGAGGCCCAGCGTGGAGCCTCTCCTCCCATCTCTGCCATAGAGGAATTCAGCATTATCCCTGAGGCTCCCATGAGGAGCAGCCAGGTCTCTGCCTTGGGGCTTGAAGCT</t>
  </si>
  <si>
    <t>176360_8716500_ARHGEF5_1_1_5</t>
  </si>
  <si>
    <t>TTGGGATCTGGACAGGCAGAAGAAGAAGAGGAAACCTCTTCAGATAACTCTGGTCAGACCAGATATTATTCTCCCTGCGAAGAGCATCCTGCAGAGACCAACCAGAATGAAGGCTCTGAA</t>
  </si>
  <si>
    <t>176360_8716501_ARHGEF5_1_2_2</t>
  </si>
  <si>
    <t>GTCCAGAACAGGGAGAAGAGAGGAAGAGGGAGCTGCAGGTGCCAGAAGAGAATAGGGCGGACTCTCAGGACGAAAAGAGTCAAACCTTTTTGGGAAAATCAGAGGAAGTAACTGGAAAGC</t>
  </si>
  <si>
    <t>176360_8716501_ARHGEF5_1_2_6</t>
  </si>
  <si>
    <t>TAGATCAAAACAGCCAGCAAGAGGAATCCAGGCTGAGGAAGGGAACAGTGTCCAGCCAAGGGACTGAGGTGGTCTTTGCCAGTGCATCTGTGACTCCTCCAAGGACACCAGATTCAGCTC</t>
  </si>
  <si>
    <t>176360_8716501_ARHGEF5_1_2_10</t>
  </si>
  <si>
    <t>CCATCTACAGCTCTGTGACCCCAAGAAGGGACAGAAGGAGTGGTAGGGACTACAGCACCGTTTCAGCATCCCCTACTGCCTTATCCACGCTGAAGCAGGACTCTCAAGAATCCATCTCAA</t>
  </si>
  <si>
    <t>176360_8716501_ARHGEF5_1_2_14</t>
  </si>
  <si>
    <t>ACCATGCTCAGGCCACCCCCAGGTGGAGATACAACAAGCCGCTACCCCCTACCCCTGATTTGCCGCAGCCCCACCTTCCTCCCATTTCTGCTCCTGGTAGCTCAAGGATCTACAGGCCTC</t>
  </si>
  <si>
    <t>176360_8716501_ARHGEF5_1_2_19</t>
  </si>
  <si>
    <t>TGGAGAAGGCGTCCAGCTGGCCCCACAGGCGGGACTCAGGGAGGCCACCAGGGGACAGCAGTGGACAGGCTGTGGCTCCTAGTGAGGGGGCCAACAAGCACAAGGGCTGGAGCCGGCAGG</t>
  </si>
  <si>
    <t>176360_8716501_ARHGEF5_1_2_20</t>
  </si>
  <si>
    <t>GCCTGCGCAGACCTTCCATCTTGCCTGAGGGCTCTTCAGATTCAAGAGGTCCAGCCGTGGAGAAACATCCGGGACCCTCAGACACTGTTGTTTTTCGGGAGAAAAAACCAAAGGAGGTGA</t>
  </si>
  <si>
    <t>176360_8716501_ARHGEF5_1_2_21</t>
  </si>
  <si>
    <t>TGGGAGGCTTTTCAAGACGCTGCTCCAAACTCATCAACTCCTCCCAGCTGCTTTACCAGGAGTATAGTGATGTTGTCCTGAATAAGGAGATCCAGAGCCAGCAGCGGCTGGAGAGCCTGT</t>
  </si>
  <si>
    <t>176360_8716501_ARHGEF5_1_2_22</t>
  </si>
  <si>
    <t>CCGAGACACCCGGGCCTAGCTCTCCGCGGCAGCCTCGGAAGGCCCTGGTCTCCTCCGAGTCGTACCTGCAGCGGCTCTCCATGGCCTCCAGCGGCTCCCTCTGGCAGGAAATCCCCGTGG</t>
  </si>
  <si>
    <t>176360_8716501_ARHGEF5_1_2_23</t>
  </si>
  <si>
    <t>TGCGCAACAGCACCGTGCTGCTCTCCATGACCCATGAAGACCAAAAGCTGCAAGAGGTCAAATTTGAGCTGATTGTGTCAGAGGCCTCCTACCTGCGCAGTCTAAACATAGCTGTGGATC</t>
  </si>
  <si>
    <t>176360_8716501_ARHGEF5_1_2_24</t>
  </si>
  <si>
    <t>ATTTCCAACTTTCAACTTCACTCCGGGCCACACTTTCCAACCAGGAGCACCAATGGCTCTTCTCTCGTTTACAGGATGTGCGAGACGTCAGCGCCACGTTCCTTTCAGACCTGGAAGAGA</t>
  </si>
  <si>
    <t>176360_8716501_ARHGEF5_1_2_25</t>
  </si>
  <si>
    <t>ACTTTGAGAACAATATCTTCTCCTTCCAAGTATGTGACGTAGTCCTGAACCACGCCCCAGACTTCCGCCGGGTCTACCTGCCTTATGTCACCAACCAGACCTATCAGGAACGCACCTTCC</t>
  </si>
  <si>
    <t>176360_8716501_ARHGEF5_1_2_26</t>
  </si>
  <si>
    <t>AGAGCCTGATGAATAGCAACAGCAATTTCCGGGAGGTCTTGGAGAAGCTGGAGAGCGACCCCGTCTGCCAGCGCCTTTCCCTCAAGTCCTTTCTGATTCTGCCCTTCCAACGCATCACCC</t>
  </si>
  <si>
    <t>176360_8716501_ARHGEF5_1_2_27</t>
  </si>
  <si>
    <t>GCCTCAAACTGCTGCTCCAGAACATTCTGAAGAGAACACAGCCTGGCTCCTCGGAGGAGGCAGAGGCCACGAAGGCACACCACGCCCTGGAGCAGCTGATCCGGGACTGCAATAACAATG</t>
  </si>
  <si>
    <t>176360_8716501_ARHGEF5_1_2_28</t>
  </si>
  <si>
    <t>TCCAGAGTATGCGACGGACAGAGGAACTAATCTACCTGAGCCAGAAGATTGAGTTTGAGTGCAAAATATTCCCGCTCATTTCTCAGTCACGCTGGCTGGTGAAAAGTGGGGAGCTGACAG</t>
  </si>
  <si>
    <t>176360_8716501_ARHGEF5_1_2_29</t>
  </si>
  <si>
    <t>CCTTGGAGTTCAGTGCTTCCCCAGGGCTACGAAGGAAGCTGAACACGCGTCCAGTCCACCTGCACCTCTTCAATGACTGTCTGCTGCTGTCTCGGCCCCGAGAGGGTAGCCGATTCCTGG</t>
  </si>
  <si>
    <t>176360_8716501_ARHGEF5_1_2_30</t>
  </si>
  <si>
    <t>TATTTGACCATGCTCCCTTCTCCTCCATTCGGGGGGAAAAGTGTGAAATGAAGCTACATGGACCTCACAAAAACCTGTTCCGACTCTTTCTGCGGCAGAACACTCAGGGCGCCCAGGCCG</t>
  </si>
  <si>
    <t>176360_8716501_ARHGEF5_1_2_31</t>
  </si>
  <si>
    <t>AGTTCCTCTTCCGCACGGAGACTCAAAGTGAAAAGCTTCGGTGGATCTCAGCCTTGGCCATGCCAAGAGAGGAGTTGGACCTTCTGGAGTGTTACAACTCCCCCCAGGTACAGTGCCTTC</t>
  </si>
  <si>
    <t>176360_8716501_ARHGEF5_1_2_32</t>
  </si>
  <si>
    <t>GAGCCTACAAGCCCCGAGAGAATGATGAATTGGCACTGGAGAAAGCCGACGTGGTGATGGTGACTCAGCAGAGCAGTGACGGCTGGCTGGAGGGCGTGAGGCTCTCAGACGGGGAGCGAG</t>
  </si>
  <si>
    <t>176360_8716501_ARHGEF5_1_2_33</t>
  </si>
  <si>
    <t>GCTGGTTTCCTGTGCAGCAGGTGGAGTTCATTTCCAACCCAGAGGTCCGTGCACAGAACCTGAAGGAAGCTCATCGAGTCAAGACTGCCAAACTACAGCTGGTGGAACAGCAAGCCTAA</t>
  </si>
  <si>
    <t>176360_8716502_LOC643650_1_1_1</t>
  </si>
  <si>
    <t>AATCAGGTTTCAAAGCCACTTCAACTGCACTGGCCCCTGTGGGTCACTGCTGCACCGCCCTGACCCATGTGGGTCCCTGAGGAGCGACCTGCCGGGGCCACCTGGCTGGACGAAAAAGAC</t>
  </si>
  <si>
    <t>176360_8716502_LOC643650_1_1_2</t>
  </si>
  <si>
    <t>TGGCCCCTGTGGGTCACTGCTGCACCGCCCTGACCCATGTGGGTCCCTGAGGAGCGACCTGCCGGGGCCACCTGGCTGGACGAAAAAGACACACCTTGGACTTAAGCCGTGAGAAAAAAA</t>
  </si>
  <si>
    <t>176360_8716503_LOC643650_2_1_1</t>
  </si>
  <si>
    <t>AGATGAAAAGATGGGCCAGGAGTCCAGTTTCTGGAAGGCCAAGAATCGAAGTAGCAAGCTGCAGCCGTTTTCCAGACAAGCAGGATGTGGGGATGCAGAAGAATTCAGGACTGGAGGGGC</t>
  </si>
  <si>
    <t>176360_8716503_LOC643650_2_1_2</t>
  </si>
  <si>
    <t>CAGGACTGGAGGGGCAAACTCCGATGTGACTGAGGCCCCACTGCCAAATGGCAGCATGCTCAGATAGCACCCAGGAATTTGGGGAAAAAAACTGGTGCTCACAGCTGCCCAGTTAAGGCA</t>
  </si>
  <si>
    <t>176360_8716503_LOC643650_2_1_3</t>
  </si>
  <si>
    <t>TGCCCAGTTAAGGCACAAGTCTCCCGCCTGCTGCAGGGGTTGTGAGGTGTATCAGAACCTTGAAGAGATACTCTGGGAAGAAAGGCCTTCCCAGACTGCCTCTCCGCAGCGCTGTAAGAA</t>
  </si>
  <si>
    <t>176360_8716503_LOC643650_2_1_4</t>
  </si>
  <si>
    <t>GCAGCGCTGTAAGAATCAGATTTCTTCTATGGGGGACTTCCAGGTCTCTTCAGCATTTTCTCAGTCATCACTGTATCCCTGCCACTCAGTGAACCACAGCAACAACTCCCAGCTTCCAGC</t>
  </si>
  <si>
    <t>176360_8716503_LOC643650_2_1_5</t>
  </si>
  <si>
    <t>CTCCCAGCTTCCAGCCGAGAAGCTTGACCCTGAAGCTGGCCTCGATTCTCTACAGAAGTGAGGCCACAGAGCACAGGTGAAGGGCCACTTACCTGGTATCATCTCTGGTCTCAGCTCTGG</t>
  </si>
  <si>
    <t>176360_8716503_LOC643650_2_1_6</t>
  </si>
  <si>
    <t>TGGTCTCAGCTCTGGAGAACTAGCTCCTCTGCCACTGCCACATCCTGTCCACCAAGACCTCCTTGCTGAACCCCACCCCCACCCGGTGCCTCAGGACCCTAACTTGTTTGCTGACCTCCA</t>
  </si>
  <si>
    <t>176360_8716504_CHRNA7_1_1_1</t>
  </si>
  <si>
    <t>TGCTGATGAGCGCTTTGACGCCACATTCCACACTAACGTGTTGGTGAATTCTTCTGGGCATTGCCAGTACCTGCCTCCAGGCATATTCAAGAGTTCCTGCTACATCGATGTACGCTGGTT</t>
  </si>
  <si>
    <t>176360_8716504_CHRNA7_1_1_2</t>
  </si>
  <si>
    <t>TGGTTTCCCTTTGATGTGCAGCACTGCAAACTGAAGTTTGGGTCCTGGTCTTACGGAGGCTGGTCCTTGGATCTGCAGATGCAGGAGGCAGATATCAGTGGCTATATCCCCAATGGAGAA</t>
  </si>
  <si>
    <t>176360_8716504_CHRNA7_1_1_3</t>
  </si>
  <si>
    <t>GAGAATGGGACCTAGTGGGAATCCCCGGCAAGAGGAGTGAAAGGTTCTATGAGTGCTGCAAAGAGCCCTACCCCGATGTCACCTTCACAGTGACCATGCGCCGCAGGACGCTCTACTATG</t>
  </si>
  <si>
    <t>176360_8716504_CHRNA7_1_1_4</t>
  </si>
  <si>
    <t>CTATGGCCTCAACCTGCTGATCCCCTGTGTGCTCATCTCCGCCCTCGCCCTGCTGGTGTTCCTGCTTCCTGCAGATTCCGGGGAGAAGATTTCCCTGGGGATAACAGTCTTACTCTCTCT</t>
  </si>
  <si>
    <t>176360_8716504_CHRNA7_1_1_5</t>
  </si>
  <si>
    <t>TCTCTTACCGTCTTCATGCTGCTCGTGGCTGAGATCATGCCCGCAACATCCGATTCGGTACCATTGATAGCCCAGTACTTCGCCAGCACCATGATCATCGTGGGCCTCTCGGTGGTGGTG</t>
  </si>
  <si>
    <t>176360_8716504_CHRNA7_1_1_6</t>
  </si>
  <si>
    <t>TGGTGACAGTGATCGTGCTGCAGTACCACCACCACGACCCCGACGGGGGCAAGATGCCCAAGTGGACCAGAGTCATCCTTCTGAACTGGTGCGCGTGGTTCCTGCGAATGAAGAGGCCCG</t>
  </si>
  <si>
    <t>176360_8716504_CHRNA7_1_1_7</t>
  </si>
  <si>
    <t>GCCCGGGGAGGACAAGGTGCGCCCGGCCTGCCAGCACAAGCAGCGGCGCTGCAGCCTGGCCAGTGTGGAGATGAGCGCCGTGGCGCCGCCGCCCGCCAGCAACGGGAACCTGCTGTACAT</t>
  </si>
  <si>
    <t>176360_8716504_CHRNA7_1_1_8</t>
  </si>
  <si>
    <t>TACATCGGCTTCCGCGGCCTGGACGGCGTGCACTGTGTCCCGACCCCCGACTCTGGGGTAGTGTGTGGCCGCATGGCCTGCTCCCCCACGCACGATGAGCACCTCCTGCACGGCGGGCAA</t>
  </si>
  <si>
    <t>176360_8716504_CHRNA7_1_1_9</t>
  </si>
  <si>
    <t>GGCAACCCCCCGAGGGGGACCCGGACTTGGCCAAGATCCTGGAGGAGGTCCGCTACATTGCCAACCGCTTCCGCTGCCAGGACGAAAGCGAGGCGGTCTGCAGCGAGTGGAAGTTCGCCG</t>
  </si>
  <si>
    <t>176360_8716504_CHRNA7_1_1_10</t>
  </si>
  <si>
    <t>CGCCGCCTGTGTGGTGGACCGCCTGTGCCTCATGGCCTTCTCGGTCTTCACCATCATCTGCACCATCGGCATCCTGATGTCGGCTCCCAACTTCGTGGAGGCCGTGTCCAAAGACTTTGC</t>
  </si>
  <si>
    <t>176360_8716505_TCAF1_2_1_1</t>
  </si>
  <si>
    <t>TTGTGAAGATGACCTCTCCGACGACAGAGAAGAGCTTCTGCATGGGATTTCAGAGCTGGACATCAGCAACTCGGATTGTTTCCCATCCCAGCTGCTAGTGCATGGGGCTTTAGCCTTTCC</t>
  </si>
  <si>
    <t>176360_8716505_TCAF1_2_1_2</t>
  </si>
  <si>
    <t>CTCTAGGGTTAGATTCCTACCATGGCTGTGTTATAGCGGCTGCCCGCTATGGCCGGGGCCGGGTGGTTGTGACTGGCCATAAGGTATTATTCACTGTTGGTAAACTGGGCCCCTTTCTGC</t>
  </si>
  <si>
    <t>176360_8716505_TCAF1_2_1_3</t>
  </si>
  <si>
    <t>CTCAATGCTGTCCGCTGGCTGGATGGGGGCCGCAGAGGCAAGGTTGTGGTGCAGACAGAGCTGAGAACCCTGAGTGGCCTCCTCGCAGTGGGGGGCATAGACACCAGCATCGAGCCCAAT</t>
  </si>
  <si>
    <t>176360_8716505_TCAF1_2_1_4</t>
  </si>
  <si>
    <t>TCTGACCAGTGATGCAAGTGTCTACTGCTTTGAACCCGTGAGTGAAGTGGGGGTCAAGGAACTGCAGGAGTTTGTAGCAGAGGGTGGCGGGCTATTTGTTGGAGCCCAAGCCTGGTGGTG</t>
  </si>
  <si>
    <t>176360_8716505_TCAF1_2_1_5</t>
  </si>
  <si>
    <t>GGGCCTTCAAGAACCCCGGAGTGTCCCCTTTGGCTCGATTCCCAGGAAACCTCCTCCTCAACCCCTTTGGCATCAGCATTACAAGCCAAAGCCTCAATCCAGGGCCCTTTCGTACTCCTA</t>
  </si>
  <si>
    <t>176360_8716505_TCAF1_2_1_6</t>
  </si>
  <si>
    <t>AAAGCAGGGATAAGGACCTATCACTTCCGCTCCACCTTGGCCGAGTTCCAGGTTATAATGGGCAGGAAGAGAGGAAATGTGGAAAAGGGCTGGTTGGCAAAGCTGGGACCAGATGGTGCA</t>
  </si>
  <si>
    <t>176360_8716505_TCAF1_2_1_7</t>
  </si>
  <si>
    <t>AGCTTTCCTGCAGATTCCCGCAGAAGAGATCCCTGCCTACATGTCTGTGCATCGACTCCTGAGGAAGCTGCTAAGTCGATATCGGCTTCCAGTAGCAACCCGAGAGAACCCTGTTATCAA</t>
  </si>
  <si>
    <t>176360_8716505_TCAF1_2_1_8</t>
  </si>
  <si>
    <t>ATGACTGCTGCAGAGGTGCTATGCTTTCCCTGGCCACAGGGCTGGCCCACTCTGGAAGCGACCTCTCTCTGTTAGTCCCAGAAATTGAAGATATGTACAGCAGCCCCTATCTGCGCCCCT</t>
  </si>
  <si>
    <t>176360_8716505_TCAF1_2_1_9</t>
  </si>
  <si>
    <t>TCAGAATCTCCTATCACCGTCGAGGTCAACTGCACCAATCCAGGCACCAGATATTGCTGGATGAGTACTGGGCTCTACATACCTGGAAGGCAAATTATAGAAGTCTCACTGCCTGAAGCT</t>
  </si>
  <si>
    <t>176360_8716505_TCAF1_2_1_10</t>
  </si>
  <si>
    <t>TGCTGCCTCTGCCGACCTGAAGATACAGATTGGCTGCCACACAGATGACCTGACCAGGGCCAGCAAGCTTTTCCGAGGCCCACTCGTAATTAACCGGTGCTGCTTGGACAAACCCACAAA</t>
  </si>
  <si>
    <t>176360_8716505_TCAF1_2_1_11</t>
  </si>
  <si>
    <t>AATCGATCACGTGCCTCTGGGGTGGACTCCTCTATATAATTGTGCCTCAGAACAGCAAACTGGGTTCTGTGCCTGTCACCGTGAAGGGGGCTGTGCATGCTCCATACTACAAGCTGGGGG</t>
  </si>
  <si>
    <t>176360_8716505_TCAF1_2_1_12</t>
  </si>
  <si>
    <t>GAGACCACCCTGGAGGAGTGGAAGAGGCGTATCCAGGAGAATCCAGGGCCCTGGGGAGAGCTGGCCACGGACAACATCATTCTGACCGTGCCGACCGCAAATCTTCGTACTCTGGAGAAC</t>
  </si>
  <si>
    <t>176360_8716505_TCAF1_2_1_13</t>
  </si>
  <si>
    <t>CCCTGAGCCGCTGCTCCGCCTCTGGGATGAGGTGATGCAGGCTGTGGCGCGACTGGGAGCTGAGCCCTTCCCTTTGCGCCTGCCTCAGAGGATTGTTGCCGACGTGCAGATCTCAGTGGG</t>
  </si>
  <si>
    <t>176360_8716505_TCAF1_2_1_14</t>
  </si>
  <si>
    <t>GCTGGATGCATGCAGGGTACCCCATCATGTGCCATCTGGAGTCAGTGCAGGAGCTCATCAACGAGAAGCTCATCAGAACCAAGGGGCTGTGGGGCCCCGTCCATGAGCTGGGCCGCAACC</t>
  </si>
  <si>
    <t>176360_8716505_TCAF1_2_1_15</t>
  </si>
  <si>
    <t>CAGCAGCGGCAGGAGTGGGAGTTCCCACCACACACCACCGAGGCCACCTGCAACCTGTGGTGTGTGTATGTGCATGAGACGGTCTTGGGCATTCCTCGAAGCCGTGCCAATATTGCTCTG</t>
  </si>
  <si>
    <t>176360_8716505_TCAF1_2_1_16</t>
  </si>
  <si>
    <t>GTGGCCCCCAGTTCGGGAGAAGAGAGTCAGAATCTACCTGAGCAAGGGTCCCAATGTGAAAAACTGGAATGCATGGACCGCACTGGAAACGTATTTACAGCTCCAGGAAGCCTTTGGTTG</t>
  </si>
  <si>
    <t>176360_8716505_TCAF1_2_1_17</t>
  </si>
  <si>
    <t>GGGAGCCATTCATCCGTCTCTTCACCGAGTACAGGAACCAGACCAACTTGCCCACAGAAAATGTTGACAAAATGAATCTGTGGGTCAAGATGTTCTCCCACCAAGTGCAGAAGAACCTGG</t>
  </si>
  <si>
    <t>176360_8716505_TCAF1_2_1_18</t>
  </si>
  <si>
    <t>GCTCCGTTCTTTGAGGCCTGGGCCTGGCCCATCCAGAAGGAAGTGGCTACCAGCCTGGCCTATCTGCCTGAATGGAAGGAAAATATTATGAAATTGTACCTCCTCACACAGAT</t>
  </si>
  <si>
    <t>176360_8716507_AMY1A_1_1_1</t>
  </si>
  <si>
    <t>ATGAAGTTCTTTCTGTTGCTTTTCACCATTGGGTTCTGCTGGGCTCAGTATTCCCCAAATACACAACAAGGACGGACATCTATTGTTCATCTGTTTGAATGGCGATGGGTTGATATTGCT</t>
  </si>
  <si>
    <t>176360_8716507_AMY1A_1_1_3</t>
  </si>
  <si>
    <t>AGTTAGCTATAAATTATGCACAAGATCTGGAAATGAAGATGAATTTAGAAACATGGTGACTAGATGTAACAATGTTGGGGTTCGTATTTATGTGGATGCTGTAATTAATCATATGTGTGG</t>
  </si>
  <si>
    <t>176360_8716507_AMY1A_1_1_5</t>
  </si>
  <si>
    <t>CTGGAAGTGGAGATATCGAGAACTACAATGATGCTACTCAGGTCAGAGATTGTCGTCTGACTGGTCTTCTTGATCTTGCACTGGAGAAGGATTACGTGCGTTCTAAGATTGCCGAATATA</t>
  </si>
  <si>
    <t>176360_8716507_AMY1A_1_1_7</t>
  </si>
  <si>
    <t>TTCCCTGCAGGAAGTAAACCTTTCATTTACCAGGAGGTAATTGATCTGGGTGGTGAGCCAATTAAAAGCAGTGACTACTTTGGTAATGGCCGGGTGACAGAATTCAAGTATGGTGCAAAA</t>
  </si>
  <si>
    <t>176360_8716507_AMY1A_1_1_9</t>
  </si>
  <si>
    <t>CAATCAACGAGGACATGGGGCTGGAGGAGCCTCTATTCTTACCTTCTGGGATGCTAGGCTGTACAAAATGGCAGTTGGATTTATGCTTGCTCATCCTTACGGATTTACACGAGTAATGTC</t>
  </si>
  <si>
    <t>176360_8716507_AMY1A_1_1_11</t>
  </si>
  <si>
    <t>GCAATGACTGGGTCTGTGAACATCGATGGCGCCAAATAAGGAACATGGTTATTTTCCGCAATGTAGTGGATGGCCAGCCTTTTACAAATTGGTATGATAATGGGAGCAACCAAGTGGCTT</t>
  </si>
  <si>
    <t>176360_8716507_AMY1A_1_1_13</t>
  </si>
  <si>
    <t>ATTAATGGCAATTGCACAGGCATTAAAATTTACGTTTCTGATGATGGCAAAGCTCATTTTTCTATTAGTAACTCTGCTGAAGATCCATTTATTGCAATTCATGCTGAATCTAAATTGTAA</t>
  </si>
  <si>
    <t>176360_8716508_AMY1B_1_1_1</t>
  </si>
  <si>
    <t>ATGAAGCTCTTTTGGTTGCTTTTCACCATTGGGTTCTGCTGGGCTCAGTATTCCTCAAATACACAACAAGGACGAACATCTATTGTTCATCTGTTTGAATGGCGATGGGTTGATATTGCT</t>
  </si>
  <si>
    <t>176360_8716508_AMY1B_1_1_2</t>
  </si>
  <si>
    <t>CTCTTGAATGTGAGCGATATTTAGCTCCCAAGGGATTTGGAGGGGTTCAGGTCTCTCCACCAAATGAAAATGTTGCCATTCACAACCCTTTCAGACCTTGGTGGGAAAGATACCAACCAG</t>
  </si>
  <si>
    <t>176360_8716508_AMY1B_1_1_4</t>
  </si>
  <si>
    <t>GGTAATGCTGTGAGTGCAGGAACAAGCAGTACCTGTGGAAGTTACTTCAACCCTGGAAGTAGGGACTTTCCAGCAGTCCCATATTCTGGATGGGATTTTAATGATGGTAAATGTAAAACT</t>
  </si>
  <si>
    <t>176360_8716508_AMY1B_1_1_6</t>
  </si>
  <si>
    <t>TATGAACCATCTCATTGACATTGGTGTTGCAGGGTTCAGAATTGATGCTTCCAAGCACATGTGGCCTGGAGACATAAAGGCAATTTTGGACAAACTGCATAATCTAAACAGTAACTGGTT</t>
  </si>
  <si>
    <t>176360_8716508_AMY1B_1_1_8</t>
  </si>
  <si>
    <t>AACTCGGCACAGTTATTCGCAAGTGGAATGGAGAGAAGATGTCTTACTTAAAGAACTGGGGAGAAGGTTGGGGTTTCATGCCTTCTGACAGAGCGCTTGTCTTTGTGGATAACCATGACA</t>
  </si>
  <si>
    <t>176360_8716508_AMY1B_1_1_10</t>
  </si>
  <si>
    <t>TCAAGCTACCGTTGGCCAAGATATTTTGAAAATGGAAAAGATGTTAATGATTGGGTTGGGCCACCAAATGATAATGGAGTAACTAAAGAAGTTACTATTAATCCAGACACTACTTGTGGC</t>
  </si>
  <si>
    <t>176360_8716508_AMY1B_1_1_12</t>
  </si>
  <si>
    <t>TTTTGGGAGAGGAAACAGAGGATTCATTGTTTTCAACAATGATGACTGGACATTTTCTTTAACTTTGCAAACTGGTCTTCCTGCTGGCACATACTGTGATGTCATTTCTGGAGATAAAAT</t>
  </si>
  <si>
    <t>176360_8716511_KANSL1_1_1_1</t>
  </si>
  <si>
    <t>GAGACGCAGGTCAGAATGGAAATGGGCTGCAGACCGGGCAGCTATTGTCAGCCGCTGGAACTGGCTTCAGGCTCATGTTTCTGACTTGGAATATCGAATTCGTCAGCAAACAGACATTTA</t>
  </si>
  <si>
    <t>176360_8716511_KANSL1_1_1_2</t>
  </si>
  <si>
    <t>ACAAACAGATACGTGCTAATAAGGGGTTGATAGTTCTTGGGGAGGTACCTCCCCCAGAGCATACAACAGACTTATTTCTTCCACTTAGTTCTGAGGTGAAGACAGATCATGGGACTGATA</t>
  </si>
  <si>
    <t>176360_8716511_KANSL1_1_1_4</t>
  </si>
  <si>
    <t>TAACACTCTTCAGCCTGTCTTGGCAGACCACATTCCAGGTGACAGCTCTGATGCTGAGGAACAATTACATAAGAAGCAACGACTGAATCTCGTCTCTTCATCATCTGATGGCACCTGTGT</t>
  </si>
  <si>
    <t>176360_8716511_KANSL1_1_1_5</t>
  </si>
  <si>
    <t>TGGCAGCCCGGACACGTCCTGTACTGAGCTGTAAGAAGCGGAGGCTTGTTCGACCCAACAGCATCGTTCCTCTTTCCAAGAAGGTTCACCGGAACAGCACAATCCGCCCTGGCTGTGATG</t>
  </si>
  <si>
    <t>176360_8716511_KANSL1_1_1_7</t>
  </si>
  <si>
    <t>TCTAGCATTTCCAGATGATGTTCCCACAAGCCTGCATTTCCAGAGCATGCTGAAATCTCAGTGGCAGAACAAGCCTTTTGACAAAATCAAACCTCCCAAAAAGTTATCGCTTAAGCACAG</t>
  </si>
  <si>
    <t>176360_8716511_KANSL1_1_1_8</t>
  </si>
  <si>
    <t>GAGCACCCATGCCGGGCAGTCTGCCAGATTCAGCTCGTAAGGACAGGCACAAATTGGTCAGCTCCTTCCTAACAACAGCCAAGCTGTCCCATCACCAAACCCGGCCTGACAGGACCCACA</t>
  </si>
  <si>
    <t>176360_8716511_KANSL1_1_1_10</t>
  </si>
  <si>
    <t>ATTGCGAGACCATTCATCTGAGAGAAGTGAAGTGTTGAAGCATCACACAGACATGAGCAGTTCGAGCTACTTGGCAGCCACCCACCATCCTCCACACAGTCCCTTGGTGCGACAGCTCTC</t>
  </si>
  <si>
    <t>176360_8716511_KANSL1_1_1_11</t>
  </si>
  <si>
    <t>CCACCTCCTCAGATTCCCCTGCACCCGCCAGCTCTAGCTCACAGGTTACAGCCAGCACATCGCAGCAGCCAGTAAGGAGGAGAAGGGGAGAGAGCTCATTTGATATTAACAACATTGTCA</t>
  </si>
  <si>
    <t>176360_8716511_KANSL1_1_1_13</t>
  </si>
  <si>
    <t>TGAAGAGATTGAGGACCTATCCGACGCAGCCTTCGCCGCCCTGCATGCCAAATGTGAGGAGATGGAGAGGGCACGGTGGCTGTGGACCACGAGTGTGCCACCCCAGCGGCGGGGCAGCAG</t>
  </si>
  <si>
    <t>176360_8716511_KANSL1_1_1_14</t>
  </si>
  <si>
    <t>GGTCCTACAGGTCATCAGACGGCCGGACAACCCCCCAGCTGGGCAGTGCCAACCCCTCCACCCCCCAGCCTGCCTCCCCTGATGTCAGCAGTAGCCACTCTTTGTCAGAATACTCCCATG</t>
  </si>
  <si>
    <t>176360_8716511_KANSL1_1_1_16</t>
  </si>
  <si>
    <t>GGGGCTGGATGAACAGTCTGTCCAGCCCTGGGAGCGGCGGACCTTCCCCCTGGCGCACAGTCCCCAGGCGGAGTGTGAGGACCAGCTGGATGCACAGGAGCGAGCAGCCCGCTGCACTCG</t>
  </si>
  <si>
    <t>176360_8716511_KANSL1_1_1_17</t>
  </si>
  <si>
    <t>GACGCACCTCAGGCAGCAAGACTGGCCGGGAGACAGAGGCAGCGCCCACCTCGCCTCCCATTGTCCCCCTCAAGAGTCGGCATCTGGTGGCAGCAGCCACAGCTCAGCGCCCGACTCACA</t>
  </si>
  <si>
    <t>176360_8716512_ANK2_1_1_1</t>
  </si>
  <si>
    <t>TCTGACAGCAATGCAAGCTTCCTCCGTGCTGCCAGAGCAGGCAACCTGGACAAAGTTGTGGAATATCTGAAGGGGGGCATAGACATCAATACCTGCAATCAGAATGGACTCAACGCTCTC</t>
  </si>
  <si>
    <t>176360_8716512_ANK2_1_1_5</t>
  </si>
  <si>
    <t>AATGACACCAAAGGGAAAGTGAGGCTGCCAGCTCTGCATATTGCCGCTAGGAAAGACGACACCAAATCTGCCGCACTTCTGCTTCAGAATGACCACAATGCTGACGTACAATCCAAGATG</t>
  </si>
  <si>
    <t>176360_8716512_ANK2_1_1_9</t>
  </si>
  <si>
    <t>CAGGGAGACCACGTGGAATGTGTGAAGCACCTGTTACAGCACAAGGCACCTGTTGATGATGTCACCCTAGACTACCTGACAGCCCTCCACGTTGCTGCGCACTGTGGCCACTACCGTGTA</t>
  </si>
  <si>
    <t>176360_8716512_ANK2_1_1_13</t>
  </si>
  <si>
    <t>GAACAGACACCTTTACATATTGCCTCCCGCCTGGGTAAGACAGAAATTGTCCAGCTGCTTCTACAACATATGGCTCATCCAGATGCGGCCACTACAAATGGGTACACACCACTGCACATC</t>
  </si>
  <si>
    <t>176360_8716512_ANK2_1_1_17</t>
  </si>
  <si>
    <t>GCAGAGACAAACATTGTGACAAAGCAAGGAGTAACTCCACTCCATCTGGCCTCGCAGGAGGGGCACACAGATATGGTTACCTTGCTTCTGGATAAGGGAGCCAATATCCACATGTCAACT</t>
  </si>
  <si>
    <t>176360_8716512_ANK2_1_1_21</t>
  </si>
  <si>
    <t>GTGGTCGACACCCTGAAGGTTGTGACTGAGGAGGTCACCACCACCACCACAACTATTACAGAAAAACACAAACTAAATGTACCTGAGACGATGACTGAGGTTCTTGATGTTTCTGATGAA</t>
  </si>
  <si>
    <t>176360_8716512_ANK2_1_1_24</t>
  </si>
  <si>
    <t>GTTGTGATTCCCAGTCACCAGGTGTCAACTCTAGCCAAGGAGGCAGAAAGGAATTCTTATCGCCTAAGCTGGGGCACTGAGAACTTAGACAACGTGGCTCTTTCTTCTAGTCCTATTCAT</t>
  </si>
  <si>
    <t>176360_8716513_ANK2_26_1_1</t>
  </si>
  <si>
    <t>TTTCCTGGTTAGTTTTATGGTGGATGCCCGAGGTGGTGCTATGCGAGGATGCAGACACAATGGGCTCCGAATCATTATTCCACCTCGGAAATGTACTGCTCCAACGCGAGTCACCTGCCG</t>
  </si>
  <si>
    <t>176360_8716513_ANK2_26_1_5</t>
  </si>
  <si>
    <t>CATGGATGAAGTACTGGATAGCCCAGAAGACCTAGAAAAGAAACGAATCTGCCGCATCATCACCCGAGACTTCCCACAGTACTTTGCAGTGGTGTCTCGTATCAAACAGGACAGCAATCT</t>
  </si>
  <si>
    <t>176360_8716513_ANK2_26_1_9</t>
  </si>
  <si>
    <t>TACGCCATTAACATTTGTCAATGAATGTGTTTCCTTTACAACAAACGTGTCTGCCAGGTTCTGGCTGATAGATTGTCGACAGATCCAGGAATCCGTTACTTTTGCATCACAAGTATACAG</t>
  </si>
  <si>
    <t>176360_8716513_ANK2_26_1_13</t>
  </si>
  <si>
    <t>ATCCACGAGAGGCCTGGTGCATCAAGCTATTTGCAACTTAAACATCACTTTGCCGATTTATACAAAGGAATCAGAGTCAGATCAAGAACAGGAGGAAGAGATCGATATGACATCAGAAAA</t>
  </si>
  <si>
    <t>176360_8716514_ANK2_37_1_1</t>
  </si>
  <si>
    <t>ATCCACAGGATGAGCAGGAACGGATCGAGGAAAGGCTGGCTTATATTGCTGATCACCTTGGCTTCAGCTGGACAGAATTAGCAAGAGAACTGGATTTCACTGAGGAGCAAATTCATCAAA</t>
  </si>
  <si>
    <t>176360_8716514_ANK2_37_1_5</t>
  </si>
  <si>
    <t>GGTTATTCCACTTTTCAGGATGGCGTCCCCAAAACTGAGGGGGACAGCTCAGCAACAGCACTCTTTCCCCAAACTCACAAGGAGCAAGTTCAACAGGATTTCTCAGGGAAAATGCAAGAC</t>
  </si>
  <si>
    <t>176360_8716514_ANK2_37_1_10</t>
  </si>
  <si>
    <t>TTATGGTGCAGGGAATGCCACAGGAACCTGTCAACATCGAGGAAGGGGATGGCTATTCCAAAGTTATAAAGCGTGTTGTATTGAAGAGTGACACCGAGCAGTCAGAGGACAACAATGAGT</t>
  </si>
  <si>
    <t>176360_8716515_ARID1B_2_1_1</t>
  </si>
  <si>
    <t>GGCAGCCCAATGGATCCAATGGTGATGAAGAGACCTCAGTTGTATGGCATGGGCAGTAACCCTCATTCTCAGCCTCAGCAGAGCAGTCCGTACCCAGGAGGTTCCTATGGCCCTCCAGGC</t>
  </si>
  <si>
    <t>176360_8716516_ARID1B_3_1_1</t>
  </si>
  <si>
    <t>ATGCCACCTCAGTATGGACAGCAAGGTGTGAGTGGTTACTGCCAGCAGGGCCAACAGCCATATTACAGCCAGCAGCCGCAGCCCCCGCACCTCCCACCCCAGGCGCAGTATCTGCCGTCC</t>
  </si>
  <si>
    <t>176360_8716516_ARID1B_3_1_3</t>
  </si>
  <si>
    <t>TACAGCAAGAAAGACCATCAAGTTTACCAGATCTGTCTGGCTCCATTGATGACCTCCCCACGGGAACGGAAGCAACTTTGAGCTCAGCAGTCAGTGCATCCGGGTCCACGAGCAGCCAAG</t>
  </si>
  <si>
    <t>176360_8716516_ARID1B_3_1_7</t>
  </si>
  <si>
    <t>CATGCTGGAATCAGTAGCTTTCAGCAGAGTAACTCAAGTGGGACTTACGGTCCACAGATGAGCCAGTATGGACCACAAGGTAACTACTCCAGACCCCCAGCGTATAGTGGGGTGCCCAGT</t>
  </si>
  <si>
    <t>176360_8716516_ARID1B_3_1_11</t>
  </si>
  <si>
    <t>CAGCCAGCCCATGAACAACAGCTCTAGCCTGATGAACACGCAGGCGCCGCCCTACAGCATGGCGCCCGCCATGGTGAACAGCTCGGCAGCATCTGTGGGTCTTGCAGATATGATGTCTCC</t>
  </si>
  <si>
    <t>176360_8716516_ARID1B_3_1_15</t>
  </si>
  <si>
    <t>CAAGCAGTGCAGCGAGCTCCCTGAAAAAGCAGTATATTCAGTACCTGTTTGCCTTTGAGTGCAAGATCGAACGTGGGGAGGAGCCCCCGCCGGAAGTCTTCAGCACCGGGGACACCAAAA</t>
  </si>
  <si>
    <t>176360_8716516_ARID1B_3_1_19</t>
  </si>
  <si>
    <t>CCTGGAAGCAGCGAGCCCTTTATGACGCAAGGACAGATGCCCAACAGCAGCATGCAGGACATGTACAACCAAAGTCCCTCCGGAGCAATGTCTAACCTGGGCATGGGGCAGCGCCAGCAG</t>
  </si>
  <si>
    <t>176360_8716516_ARID1B_3_1_23</t>
  </si>
  <si>
    <t>CCCGCCTCAGATGATGGGCGGCCCGCTGCAGTCGTCCTCCAGTGAGGGGCCTCAGCAGAATATGTGGGCAGCACGCAATGATATGCCTTATCCCTACCAGAACAGGCAGGGCCCTGGCGG</t>
  </si>
  <si>
    <t>176360_8716516_ARID1B_3_1_28</t>
  </si>
  <si>
    <t>TGGCGTGTGATGATGTCCCTTAAATCAGGTCTTTTGGCTGAGAGTACGTGGGCTTTGGACACTATTAATATTCTTCTGTATGATGACAGCACTGTTGCTACTTTCAATCTCTCCCAG</t>
  </si>
  <si>
    <t>176360_8716517_GRIN2B_1_1_1</t>
  </si>
  <si>
    <t>GGTATCTACAGCTGCATCCATGGGGTGGCGATCGAGGAGCGCCAGTCTGTAATGAACTCCCCCACCGCAACCATGAACAACACACACTCCAACATCCTGCGCCTGCTGCGCACGGCCAAG</t>
  </si>
  <si>
    <t>176360_8716517_GRIN2B_1_1_5</t>
  </si>
  <si>
    <t>CTGGACATCGGCCTCCCCTCCTCCAAGCACAGCCAGCTCAGTGACCTGTACGGCAAATTCTCCTTCAAGAGCGACCGCTACAGTGGCCACGACGACTTGATCCGCTCCGATGTCTCTGAC</t>
  </si>
  <si>
    <t>176360_8716517_GRIN2B_1_1_9</t>
  </si>
  <si>
    <t>ATCAAGCACGGGACGGGCGACAAACACGGCGTGGTCAGCGGGGTACCTGCACCTTGGGAGAAGAACCTGACCAACGTGGAGTGGGAGGACCGGTCCGGGGGCAACTTCTGCCGCAGCTGT</t>
  </si>
  <si>
    <t>176360_8716517_GRIN2B_1_1_13</t>
  </si>
  <si>
    <t>CCCTACGCCCACATGTTTGAGATGTCAGCTGGCGAGAGCACCTTTGCCAACAACAAGTCCTCAGTGCCCACTGCCGGACATCACCACCACAACAACCCCGGCGGCGGGTACATGCTCAGC</t>
  </si>
  <si>
    <t>176360_8716517_GRIN2B_1_1_17</t>
  </si>
  <si>
    <t>TGGAAGCTCTCTGGCTCACTGGCATTTGTCACAATGAGAAGAATGAGGTCATGAGCAGCCAGCTGGACATTGACAACATGGCAGGGGTCTTCTACATGTTGGGGGCGGCCATGGCTCTCA</t>
  </si>
  <si>
    <t>176360_8716517_GRIN2B_1_1_21</t>
  </si>
  <si>
    <t>CAGCACAGAGAGAAATATTCGCAATAACTATGCAGAAATGCATGCCTACATGGGAAAGTTCAACCAGAGGGGTGTAGATGATGCATTGCTCTCCCTGAAAACAGGAGCCTGGTGGACCCT</t>
  </si>
  <si>
    <t>176360_8716517_GRIN2B_1_1_25</t>
  </si>
  <si>
    <t>TGAAGAGGGCCTACATGGCAGTGGGCTCACTCACCATCAATGAGGAACGATCGGAGGTGGTCGACTTCTCTGTGCCCTTCATAGAGACAGGCATCAGTGTCATGGTGTCACGCAGCAATG</t>
  </si>
  <si>
    <t>176360_8716517_GRIN2B_1_1_29</t>
  </si>
  <si>
    <t>GAGTGGAACCTGCATGAGGAACACAGTCCCCTGCCAAAAACGCATAGTCACTGAGTATCTGATCAATGTCACTTTTGAGGGGAGGAATTTGTCCTTCAGTGAAGATGGCTACCAGATGCA</t>
  </si>
  <si>
    <t>176360_8716517_GRIN2B_1_1_33</t>
  </si>
  <si>
    <t>CACCTACATCTTTGAAGTGGCCAACTCAGTAGGGCTGACTGGCTATGGCTACACGTGGATCGTGCCCAGTCTGGTGGCAGGGGATACAGACACAGTGCCTGCGGAGTTCCCCACTGGGCT</t>
  </si>
  <si>
    <t>176360_8716517_GRIN2B_1_1_38</t>
  </si>
  <si>
    <t>GGGGTGGTGTTTGCTGATGACACAGACCAGGAAGCCATCGCCCAGATCCTCGATTTCATTTCAGCACAGACTCTCACCCCCATCCTGGGCATCCACGGGGGCTCCTCTATGATAATGGCA</t>
  </si>
  <si>
    <t>176360_8716518_KDM6B_1_1_1</t>
  </si>
  <si>
    <t>ATGCATCGGGCAGTGGACCCTCCAGGGGCCCGCGCTGCACGGGAAGCCTTTGCCCTTGGGGGCCTGAGCTGTGCTGGGGCCTGGAGCTCCTGCCCGCCTCATCCCCCTCCTCGTAGCGCA</t>
  </si>
  <si>
    <t>176360_8716518_KDM6B_1_1_4</t>
  </si>
  <si>
    <t>CTTGGGCAACTGTACGAGTCAGAGCACGATAGTGAGGAGGCCACACGCTGCTACCACAGCGCCCTTCGATACGGAGGAAGCTTCGCTGAGCTGGGGCCCCGCATTGGCCGACTGCAGCAG</t>
  </si>
  <si>
    <t>176360_8716520_KDM6B_8_1_1</t>
  </si>
  <si>
    <t>GAATGCCAAGGTGAAAGGGAAGTTTCGAGAGTCCTACCTTTCCCCTGCCCAGTCTGTGAAACCGAAGATCAACACTGAGGAGAAGCTGCCCCGGGAAAAACTCAACCCCCCTACACCCAG</t>
  </si>
  <si>
    <t>176360_8716520_KDM6B_8_1_4</t>
  </si>
  <si>
    <t>TCGGCAGATCTGGCCTTGTGAGAGCTCCCGTTCCCACACCACCATTGCCAAGTACGCACAGTACCAGGCCTCATCCTTCCAGGAGTCTCTGCAGGAGGAGAAGGAGAGTGAGGATGAGGA</t>
  </si>
  <si>
    <t>176360_8716520_KDM6B_8_1_7</t>
  </si>
  <si>
    <t>GCTGTACATGAAGGTGCCCGGCAGCCGAACGCCAGGCCACCAGGAGAATAACAACTTCTGCTCCGTCAACATCAACATTGGCCCAGGCGACTGCGAGTGGTTCGCGGTGCACGAGCACTA</t>
  </si>
  <si>
    <t>176360_8716520_KDM6B_8_1_10</t>
  </si>
  <si>
    <t>GTACCAGCTGGCCCTGGAACGATACGAGTGGAATGAGGTGAAGAACGTCAAATCCATCGTGCCCATGATTCACGTGTCATGGAACGTGGCTCGCACGGTCAAAATCAGCGACCCCGACTT</t>
  </si>
  <si>
    <t>176360_8716520_KDM6B_8_1_14</t>
  </si>
  <si>
    <t>CGGAGGAGGGCACTGGGGCAGGCTGCAGGGACGGGCTTCGGGAGCCCGGCCGCGCCTTTCCCTGAGCCCCCGCCGGCTTTCTCCCCCCAGGCCCCAGCCAGCACGTCGCGATGA</t>
  </si>
  <si>
    <t>176360_8716521_DSCAM_1_1_1</t>
  </si>
  <si>
    <t>GTGGTCCAGGCACCAGCAGGGACCTGAGCTTAGGACAAGCATGCTTGGAACCTCAGAAAAGCCGGACCCTGAAGCGCCCCACGGTCCTGGAGCCCATCCCGATGGAAGCCGCCTCCTCCG</t>
  </si>
  <si>
    <t>176360_8716521_DSCAM_1_1_5</t>
  </si>
  <si>
    <t>GGACAGTCTGACCTCCAGCACCCCTTCCGAATCGGGAATCTGCAGGTTCACTGCATCTCCCCCCAAACCTCAGGATGGAGGAAGAGTAATGAATATGGCAGTTCCAAAGGCACATCGGCC</t>
  </si>
  <si>
    <t>176360_8716521_DSCAM_1_1_9</t>
  </si>
  <si>
    <t>CGGACTTCAGATACGTTAAGCAAGCAACAGCAGACCCTGCGAATGCACATCGACATACCCAGGGCTCAGCTTTTGATTGAAGAGAGAGACACGATGGAGACCATTGATGCAAAGAGTTTA</t>
  </si>
  <si>
    <t>176360_8716521_DSCAM_1_1_13</t>
  </si>
  <si>
    <t>CTCCAAGTCCTACATCCTGTATGACCTGCAGGAAGCCACCTGGTATGAGCTGCAGATGCGGGTGTGCAACAGTGCGGGCTGCGCGGAGAAGCAGGCCAACTTCGCTACGCTGAACTACGA</t>
  </si>
  <si>
    <t>176360_8716521_DSCAM_1_1_17</t>
  </si>
  <si>
    <t>ATTCGCACGGTGAAAGCAGAAGACTCCGGCTATTACAGCTGCATTGCCAATAACAACTGGGGATCTGATGAAATTATTTTAAACTTACAAGTACAAGCTCCTGCACGAATCCTGACCTTC</t>
  </si>
  <si>
    <t>176360_8716521_DSCAM_1_1_21</t>
  </si>
  <si>
    <t>TCTGCTCCCACCCCTATCCCACAAGCTGGGTGAGATTAAAAACATCACCACCACACAGCCTTCACTGGAGCTGGACGGGCTGGAAAAGTACACCAACTACAGCATCCAGGTGCTGGCCTT</t>
  </si>
  <si>
    <t>176360_8716521_DSCAM_1_1_25</t>
  </si>
  <si>
    <t>CTCAGTACGGCCTGGTGGTGCAGGCCTGTAACCGGGCCGGCACGGGGCCTTCTTCTCAGGAAATCATCACCACCACTCTCGAGGATGCTCCTGATGGTCCACCTCAGGAAGTTCACCTGG</t>
  </si>
  <si>
    <t>176360_8716521_DSCAM_1_1_29</t>
  </si>
  <si>
    <t>CTGGTTTCTTTTCCTGCCATGCTATTAATTCTTATGGGGAGGACCGTGGAATAATTCAGCTCACAGTGCAAGTTCCTGCGATGATAACATCCTATCCAAATACTACCCTGGCCACGCAGG</t>
  </si>
  <si>
    <t>176360_8716521_DSCAM_1_1_33</t>
  </si>
  <si>
    <t>CGGGATTTATGGCAAAGCAGTCATCCTCAATTGTTCTGCTGAGGGTTACCCTGTACCTACCATCGTGTGGAAATTCTCTAAAGTTCCGCCTTTCATACAACCCTTTGAGTTTCCAAGATT</t>
  </si>
  <si>
    <t>176360_8716521_DSCAM_1_1_37</t>
  </si>
  <si>
    <t>CCTGCTTCCTTTCAACCACCGCCAAGTGGCATTTGAGAACAATGGAACTCTTAAACTTTCAGATGTGCAAAAGGAAGTGGACGAGGGGGAGTACACGTGCAACGTGTTGGTTCAACCACA</t>
  </si>
  <si>
    <t>176360_8716521_DSCAM_1_1_41</t>
  </si>
  <si>
    <t>CAGGAAGGTTAAAAGCAGCGTGGGTAGCCAAGTTTCCTTGTCCTGCAGCGTGACAGGAACTGAGGACCAGGAACTCTCCTGGTACCGCAATGGTGAAATCCTCAACCCTGGAAAAAATGT</t>
  </si>
  <si>
    <t>176360_8716521_DSCAM_1_1_45</t>
  </si>
  <si>
    <t>GTCCAACAGATACGGAACTGCTAAGGTGATAGGCCGCCTGTACGTGAAACGATCTAGATTTCTCATCACATCCACGGGAGCCTTGTATATTAAAGATGTACAGAATGAAGATGGATTGTA</t>
  </si>
  <si>
    <t>176360_8716521_DSCAM_1_1_50</t>
  </si>
  <si>
    <t>TTATTGCACAGCTGAAAATCCTTCAGGGAAAATTAGAAGTCAGGATGTCCACATCAAGGCTGATGTGGATACTGGCTCTCTCCTTGTTCCAGAGCTTCGCGAATG</t>
  </si>
  <si>
    <t>Design</t>
  </si>
  <si>
    <t>Category</t>
  </si>
  <si>
    <t>Gene Family</t>
  </si>
  <si>
    <t>Length (anc)</t>
  </si>
  <si>
    <t>No. probes</t>
  </si>
  <si>
    <t>HSD Panel I</t>
  </si>
  <si>
    <t>HSD</t>
  </si>
  <si>
    <t>chr1</t>
  </si>
  <si>
    <t>NOTCH2</t>
  </si>
  <si>
    <t>partial</t>
  </si>
  <si>
    <t>?</t>
  </si>
  <si>
    <t>515 total probes</t>
  </si>
  <si>
    <t>1q12</t>
  </si>
  <si>
    <t>GPR89</t>
  </si>
  <si>
    <t>complete</t>
  </si>
  <si>
    <t>x</t>
  </si>
  <si>
    <t>FAM72</t>
  </si>
  <si>
    <t>SRGAP2</t>
  </si>
  <si>
    <t>2p11.2,2q13</t>
  </si>
  <si>
    <t>CD8B</t>
  </si>
  <si>
    <t>2q21.1</t>
  </si>
  <si>
    <t>TISP43</t>
  </si>
  <si>
    <t>CFC1</t>
  </si>
  <si>
    <t>7q11.23</t>
  </si>
  <si>
    <t>GTF2I</t>
  </si>
  <si>
    <t>NCF1</t>
  </si>
  <si>
    <t>GTF2IRD2</t>
  </si>
  <si>
    <t>10q11.22</t>
  </si>
  <si>
    <t>GPRIN2</t>
  </si>
  <si>
    <t>PTPN20</t>
  </si>
  <si>
    <t>NPY4R</t>
  </si>
  <si>
    <t>FRMPD2</t>
  </si>
  <si>
    <t>15q13.3</t>
  </si>
  <si>
    <t>ARHGAP11</t>
  </si>
  <si>
    <t>16p11.2</t>
  </si>
  <si>
    <t>BOLA2</t>
  </si>
  <si>
    <t>CORO1A</t>
  </si>
  <si>
    <t>SLX1A</t>
  </si>
  <si>
    <t>16q22.2,1q21.1</t>
  </si>
  <si>
    <t>HYDIN</t>
  </si>
  <si>
    <t>18q11.1,18p11.2</t>
  </si>
  <si>
    <t>ROCK1</t>
  </si>
  <si>
    <t>ASD</t>
  </si>
  <si>
    <t>1q21.3</t>
  </si>
  <si>
    <t>POGZ</t>
  </si>
  <si>
    <t>n/a</t>
  </si>
  <si>
    <t>14q11.2</t>
  </si>
  <si>
    <t>CHD8</t>
  </si>
  <si>
    <t>20q13.13</t>
  </si>
  <si>
    <t>ADNP</t>
  </si>
  <si>
    <t>21q22.13</t>
  </si>
  <si>
    <t>DYRK1A</t>
  </si>
  <si>
    <t>splicing</t>
  </si>
  <si>
    <t>2p16.3</t>
  </si>
  <si>
    <t>NRXN1</t>
  </si>
  <si>
    <t>11q13.1</t>
  </si>
  <si>
    <t>NRXN2</t>
  </si>
  <si>
    <t>14q24.3-31.1</t>
  </si>
  <si>
    <t>NRXN3</t>
  </si>
  <si>
    <t>HSD Panel II</t>
  </si>
  <si>
    <t>1q21.1,14q23.1</t>
  </si>
  <si>
    <t>GNRHR2</t>
  </si>
  <si>
    <t>525 total probes</t>
  </si>
  <si>
    <t>RBM8</t>
  </si>
  <si>
    <t>FCGR1A</t>
  </si>
  <si>
    <t>HIST2H2BF</t>
  </si>
  <si>
    <t>LINC00152</t>
  </si>
  <si>
    <t>ANAPC1</t>
  </si>
  <si>
    <t>5q13.2</t>
  </si>
  <si>
    <t>OCLN</t>
  </si>
  <si>
    <t>GTF2H2</t>
  </si>
  <si>
    <t>SERF1</t>
  </si>
  <si>
    <t>SMN1</t>
  </si>
  <si>
    <t>NAIP</t>
  </si>
  <si>
    <t>16p11.2/6p</t>
  </si>
  <si>
    <t>DUSP22</t>
  </si>
  <si>
    <t>6p22.2,9q22.3</t>
  </si>
  <si>
    <t>ZNF322</t>
  </si>
  <si>
    <t>7q35</t>
  </si>
  <si>
    <t>TCAF2</t>
  </si>
  <si>
    <t>ARHGEF5</t>
  </si>
  <si>
    <t>LOC643650</t>
  </si>
  <si>
    <t>CHRNA7</t>
  </si>
  <si>
    <t>TCAF1</t>
  </si>
  <si>
    <t>4q25-26</t>
  </si>
  <si>
    <t>ANK2</t>
  </si>
  <si>
    <t>6q25.3</t>
  </si>
  <si>
    <t>ARID1B</t>
  </si>
  <si>
    <t>12p13.1</t>
  </si>
  <si>
    <t>GRIN2B</t>
  </si>
  <si>
    <t>17p13.1</t>
  </si>
  <si>
    <t>KDM6B</t>
  </si>
  <si>
    <t>21q22.2</t>
  </si>
  <si>
    <t>DSCAM</t>
  </si>
  <si>
    <t>SV gene</t>
  </si>
  <si>
    <t>1p21.1</t>
  </si>
  <si>
    <t>amylase</t>
  </si>
  <si>
    <t>17q21.31</t>
  </si>
  <si>
    <t>KANSL1</t>
  </si>
  <si>
    <t>m160213_030055_42134_c100957952550000001823213806221632_s1_p0</t>
  </si>
  <si>
    <t>m160213_091647_42134_c100957952550000001823213806221633_s1_p0</t>
  </si>
  <si>
    <t>m160213_153305_42134_c100957952550000001823213806221634_s1_p0</t>
  </si>
  <si>
    <t>m160213_214921_42134_c100957952550000001823213806221635_s1_p0</t>
  </si>
  <si>
    <t>m160226_034933_42134_c100946382550000001823214306251676_s1_p0</t>
  </si>
  <si>
    <t>m160226_100605_42134_c100946382550000001823214306251677_s1_p0</t>
  </si>
  <si>
    <t>m160226_162210_42134_c100969612550000001823215707061690_s1_p0</t>
  </si>
  <si>
    <t>m160226_223848_42134_c100969612550000001823215707061691_s1_p0</t>
  </si>
  <si>
    <t>m160409_081409_42134_c100991582550000001823221607191687_s1_p0</t>
  </si>
  <si>
    <t>m160409_143034_42134_c100991602550000001823221607191630_s1_p0</t>
  </si>
  <si>
    <t>m160409_204649_42134_c100991602550000001823221607191631_s1_p0</t>
  </si>
  <si>
    <t>m160410_030309_42134_c100991602550000001823221607191632_s1_p0</t>
  </si>
  <si>
    <t>m160410_091947_42134_c100991602550000001823221607191633_s1_p0</t>
  </si>
  <si>
    <t>m160410_153941_42134_c100991602550000001823221607191634_s1_p0</t>
  </si>
  <si>
    <t>m160416_145117_42134_c100991652550000001823221607191682_s1_p0</t>
  </si>
  <si>
    <t>m160416_210737_42134_c100991652550000001823221607191683_s1_p0</t>
  </si>
  <si>
    <t>m160510_190442_42134_c100977902550000001823223308031670_s1_p0</t>
  </si>
  <si>
    <t>m160511_012116_42134_c100977902550000001823223308031671_s1_p0</t>
  </si>
  <si>
    <t>m160619_122419_42134_c101009602550000001823230710211661_s1_p0</t>
  </si>
  <si>
    <t>m160621_233748_42134_c101009382550000001823230410211661_s1_p0</t>
  </si>
  <si>
    <t>m160622_143919_42134_c101009382550000001823230410211664_s1_p0</t>
  </si>
  <si>
    <t>m160701_124807_42134_c101025152550000001823232111041602_s1_p0</t>
  </si>
  <si>
    <t>m160701_001557_42134_c101025152550000001823232111041600_s1_p0</t>
  </si>
  <si>
    <t>m160701_063435_42134_c101025152550000001823232111041601_s1_p0</t>
  </si>
  <si>
    <t>m160618_213601_42134_c101009522550000001823230710211677_s1_p0</t>
  </si>
  <si>
    <t>m160619_061122_42134_c101009602550000001823230710211660_s1_p0</t>
  </si>
  <si>
    <t>m160614_013904_42139_c100966090630000001823217407061600_s1_p0</t>
  </si>
  <si>
    <t>m160614_075731_42139_c100966090630000001823217407061601_s1_p0</t>
  </si>
  <si>
    <t>m160614_141925_42139_c100966090630000001823217407061602_s1_p0</t>
  </si>
  <si>
    <t>m160614_203953_42139_c100966090630000001823217407061603_s1_p0</t>
  </si>
  <si>
    <t>m160615_030030_42139_c100966090630000001823217407061604_s1_p0</t>
  </si>
  <si>
    <t>m160615_092105_42139_c100966090630000001823217407061605_s1_p0</t>
  </si>
  <si>
    <t>m160615_154414_42139_c100961261270000001823212707011620_s1_p0</t>
  </si>
  <si>
    <t>m160615_220452_42139_c100961261270000001823212707011621_s1_p0</t>
  </si>
  <si>
    <t>fetal_brain_amp_0.4x-B-movie1</t>
  </si>
  <si>
    <t>fetal_brain_amp_0.4x-A-movie1</t>
  </si>
  <si>
    <t>fetal_brain_amp_0.4x-C-movie1</t>
  </si>
  <si>
    <t>fetal_brain_amp_0.4x-D-movie1</t>
  </si>
  <si>
    <t>fetal_brain_elf_78-B-movie1</t>
  </si>
  <si>
    <t>fetal_brain_elf_78-A-movie1</t>
  </si>
  <si>
    <t>fetal_brain_amp_0.6x-movie1</t>
  </si>
  <si>
    <t>fetal_brain_elf_6-A-movie1</t>
  </si>
  <si>
    <t>fetal_brain_elf_6-B-movie1</t>
  </si>
  <si>
    <t>fetal_brain_elf_7-A-movie1</t>
  </si>
  <si>
    <t>fetal_brain_elf_7-B-movie1</t>
  </si>
  <si>
    <t>fetal_brain_elf_8-A-movie1</t>
  </si>
  <si>
    <t>fetal_brain_elf_8-B-movie1</t>
  </si>
  <si>
    <t>fetal_brain_elf_9-A-movie1</t>
  </si>
  <si>
    <t>fetal_brain_elf_9-B-movie1</t>
  </si>
  <si>
    <t>fetal_brain_amp_0.4x-B-movie2</t>
  </si>
  <si>
    <t>fetal_brain_amp_0.4x-A-movie2</t>
  </si>
  <si>
    <t>fetal_brain_amp_0.4x-C-movie2</t>
  </si>
  <si>
    <t>fetal_brain_amp_0.4x-D-movie2</t>
  </si>
  <si>
    <t>fetal_brain_elf_78-B-movie2</t>
  </si>
  <si>
    <t>fetal_brain_elf_78-A-movie2</t>
  </si>
  <si>
    <t>fetal_brain_amp_0.6x-movie2</t>
  </si>
  <si>
    <t>fetal_brain_elf_6-A-movie2</t>
  </si>
  <si>
    <t>fetal_brain_elf_6-B-movie2</t>
  </si>
  <si>
    <t>fetal_brain_elf_7-A-movie2</t>
  </si>
  <si>
    <t>fetal_brain_elf_7-B-movie2</t>
  </si>
  <si>
    <t>fetal_brain_elf_8-A-movie2</t>
  </si>
  <si>
    <t>fetal_brain_elf_8-B-movie2</t>
  </si>
  <si>
    <t>fetal_brain_elf_9-A-movie2</t>
  </si>
  <si>
    <t>fetal_brain_elf_9-B-movie2</t>
  </si>
  <si>
    <t>fetal_brain_amp_0.4x-B-movie3</t>
  </si>
  <si>
    <t>fetal_brain_amp_0.4x-A-movie3</t>
  </si>
  <si>
    <t>fetal_brain_amp_0.4x-C-movie3</t>
  </si>
  <si>
    <t>fetal_brain_amp_0.4x-D-movie3</t>
  </si>
  <si>
    <t>fetal_brain_elf_78-B-movie3</t>
  </si>
  <si>
    <t>fetal_brain_elf_78-A-movie3</t>
  </si>
  <si>
    <t>fetal_brain_amp_0.6x-movie3</t>
  </si>
  <si>
    <t>fetal_brain_elf_6-A-movie3</t>
  </si>
  <si>
    <t>fetal_brain_elf_6-B-movie3</t>
  </si>
  <si>
    <t>fetal_brain_elf_7-A-movie3</t>
  </si>
  <si>
    <t>fetal_brain_elf_7-B-movie3</t>
  </si>
  <si>
    <t>fetal_brain_elf_8-A-movie3</t>
  </si>
  <si>
    <t>fetal_brain_elf_8-B-movie3</t>
  </si>
  <si>
    <t>fetal_brain_elf_9-A-movie3</t>
  </si>
  <si>
    <t>fetal_brain_elf_9-B-movie3</t>
  </si>
  <si>
    <t>adult brain</t>
  </si>
  <si>
    <t>fetal brain</t>
  </si>
  <si>
    <t>IsoSeq_FS_JU-movie1</t>
  </si>
  <si>
    <t>IsoSeq_FS_JU-movie2</t>
  </si>
  <si>
    <t>IsoSeq_FS_JU-movie3</t>
  </si>
  <si>
    <t>IsoSeq_AS_JU-movie1</t>
  </si>
  <si>
    <t>IsoSeq_AS_JU-movie2</t>
  </si>
  <si>
    <t>IsoSeq_AS_JU-movie3</t>
  </si>
  <si>
    <t>IsoSeq_FC_JU-movie1</t>
  </si>
  <si>
    <t>IsoSeq_FC_JU-movie2</t>
  </si>
  <si>
    <t>IsoSeq_FC_JU-movie3</t>
  </si>
  <si>
    <t>IsoSeq_AC_JU-movie1</t>
  </si>
  <si>
    <t>IsoSeq_AC_JU-movie2</t>
  </si>
  <si>
    <t>IsoSeq_AC_JU-movie3</t>
  </si>
  <si>
    <t>adult_brain_elf_6-A-movie1</t>
  </si>
  <si>
    <t>adult_brain_elf_6-A-movie2</t>
  </si>
  <si>
    <t>adult_brain_elf_6-A-movie3</t>
  </si>
  <si>
    <t>adult_brain_elf_7-A-movie1</t>
  </si>
  <si>
    <t>adult_brain_elf_7-A-movie2</t>
  </si>
  <si>
    <t>adult_brain_elf_7-A-movie3</t>
  </si>
  <si>
    <t>adult_brain_elf_8-A-movie1</t>
  </si>
  <si>
    <t>adult_brain_elf_8-A-movie2</t>
  </si>
  <si>
    <t>adult_brain_elf_8-A-movie3</t>
  </si>
  <si>
    <t>adult_brain_elf_9-A-movie1</t>
  </si>
  <si>
    <t>adult_brain_elf_9-A-movie2</t>
  </si>
  <si>
    <t>adult_brain_elf_9-A-movie3</t>
  </si>
  <si>
    <t>adult_brain_amp_0.4x-A-movie1</t>
  </si>
  <si>
    <t>adult_brain_amp_0.4x-A-movie2</t>
  </si>
  <si>
    <t>adult_brain_amp_0.4x-A-movie3</t>
  </si>
  <si>
    <t>adult_brain_amp_0.4x-B-movie1</t>
  </si>
  <si>
    <t>adult_brain_amp_0.4x-B-movie2</t>
  </si>
  <si>
    <t>adult_brain_amp_0.4x-B-movie3</t>
  </si>
  <si>
    <t>adult_brain_amp_0.4x-C-movie1</t>
  </si>
  <si>
    <t>adult_brain_amp_0.4x-C-movie2</t>
  </si>
  <si>
    <t>adult_brain_amp_0.4x-C-movie3</t>
  </si>
  <si>
    <t>adult_brain_amp_0.4x-D-movie1</t>
  </si>
  <si>
    <t>adult_brain_amp_0.4x-D-movie2</t>
  </si>
  <si>
    <t>adult_brain_amp_0.4x-D-movie3</t>
  </si>
  <si>
    <t>adult_brain_elf_78-B-movie1</t>
  </si>
  <si>
    <t>adult_brain_elf_78-B-movie2</t>
  </si>
  <si>
    <t>adult_brain_elf_78-B-movie3</t>
  </si>
  <si>
    <t>adult_brain_elf_78-A-movie1</t>
  </si>
  <si>
    <t>adult_brain_elf_78-A-movie2</t>
  </si>
  <si>
    <t>adult_brain_elf_78-A-movie3</t>
  </si>
  <si>
    <t>adult_brain_amp_0.6x-movie1</t>
  </si>
  <si>
    <t>adult_brain_amp_0.6x-movie2</t>
  </si>
  <si>
    <t>adult_brain_amp_0.6x-movie3</t>
  </si>
  <si>
    <t>adult_brain_elf_6-B-movie1</t>
  </si>
  <si>
    <t>adult_brain_elf_6-B-movie2</t>
  </si>
  <si>
    <t>adult_brain_elf_6-B-movie3</t>
  </si>
  <si>
    <t>adult_brain_elf_7-B-movie1</t>
  </si>
  <si>
    <t>adult_brain_elf_7-B-movie2</t>
  </si>
  <si>
    <t>adult_brain_elf_7-B-movie3</t>
  </si>
  <si>
    <t>adult_brain_elf_8-B-movie1</t>
  </si>
  <si>
    <t>adult_brain_elf_8-B-movie2</t>
  </si>
  <si>
    <t>adult_brain_elf_8-B-movie3</t>
  </si>
  <si>
    <t>adult_brain_elf_9-B-movie1</t>
  </si>
  <si>
    <t>adult_brain_elf_9-B-movie2</t>
  </si>
  <si>
    <t>adult_brain_elf_9-B-movie3</t>
  </si>
  <si>
    <t>Gene</t>
  </si>
  <si>
    <t>SRGAP2C</t>
  </si>
  <si>
    <t>Type of truncation</t>
  </si>
  <si>
    <t>Proportion of duplication-spanning reads</t>
  </si>
  <si>
    <t>Loss of PAS</t>
  </si>
  <si>
    <t>SRGAP2B</t>
  </si>
  <si>
    <t>SRGAP2D</t>
  </si>
  <si>
    <t>ARHGAP11B</t>
  </si>
  <si>
    <t>NOTCH2NLB</t>
  </si>
  <si>
    <t>NOTCH2NLC</t>
  </si>
  <si>
    <t>NOTCH2NLD</t>
  </si>
  <si>
    <t>ARHGEF34P</t>
  </si>
  <si>
    <t>AHRGEF35</t>
  </si>
  <si>
    <t>HYDIN2</t>
  </si>
  <si>
    <t>Loss of TSS</t>
  </si>
  <si>
    <t>FRMPD2B</t>
  </si>
  <si>
    <t>GTF2IP1</t>
  </si>
  <si>
    <t>GTF2IP4</t>
  </si>
  <si>
    <t>CHRFAM7A</t>
  </si>
  <si>
    <t>Designation</t>
  </si>
  <si>
    <t>5'</t>
  </si>
  <si>
    <t>3'</t>
  </si>
  <si>
    <t>Type of extension</t>
  </si>
  <si>
    <t>Family</t>
  </si>
  <si>
    <t>Duplication type</t>
  </si>
  <si>
    <t>Fused with</t>
  </si>
  <si>
    <t>NBPF12</t>
  </si>
  <si>
    <t>ARHGAP11A</t>
  </si>
  <si>
    <t>SCG5</t>
  </si>
  <si>
    <t>BMS1P7</t>
  </si>
  <si>
    <t>mixed</t>
  </si>
  <si>
    <t>STAG3L2</t>
  </si>
  <si>
    <t>NBPF10</t>
  </si>
  <si>
    <t>NBPF14</t>
  </si>
  <si>
    <t>NBPF18</t>
  </si>
  <si>
    <t>NBPF26</t>
  </si>
  <si>
    <t>SMG1P6</t>
  </si>
  <si>
    <t>SULT1A3</t>
  </si>
  <si>
    <t>SULT1A4</t>
  </si>
  <si>
    <t>OR2A7</t>
  </si>
  <si>
    <t>Probe Panel</t>
  </si>
  <si>
    <t>HSD1</t>
  </si>
  <si>
    <t>RNA source</t>
  </si>
  <si>
    <t>SMRT cell</t>
  </si>
  <si>
    <t>unenriched</t>
  </si>
  <si>
    <t>HSD2</t>
  </si>
  <si>
    <t>Fetal_HSD2_.2-movie1</t>
  </si>
  <si>
    <t>Fetal_HSD2_.2-movie2</t>
  </si>
  <si>
    <t>Fetal_HSD2_.2-movie3</t>
  </si>
  <si>
    <t>Adult_HSD2_.2-movie1</t>
  </si>
  <si>
    <t>Adult_HSD2_.2-movie2</t>
  </si>
  <si>
    <t>Adult_HSD2_.2-movie3</t>
  </si>
  <si>
    <t>fetal_hsd2_minus-movie1</t>
  </si>
  <si>
    <t>fetal_hsd2_minus-movie2</t>
  </si>
  <si>
    <t>fetal_hsd2_minus-movie3</t>
  </si>
  <si>
    <t>fetal_hsd2_plus-movie1</t>
  </si>
  <si>
    <t>fetal_hsd2_plus-movie2</t>
  </si>
  <si>
    <t>fetal_hsd2_plus-movie3</t>
  </si>
  <si>
    <t>adult_hsd2_minus-movie1</t>
  </si>
  <si>
    <t>adult_hsd2_minus-movie2</t>
  </si>
  <si>
    <t>adult_hsd2_minus-movie3</t>
  </si>
  <si>
    <t>adult_hsd2_plus-movie1</t>
  </si>
  <si>
    <t>adult_hsd2_plus-movie2</t>
  </si>
  <si>
    <t>adult_hsd2_plus-movie3</t>
  </si>
  <si>
    <t>m170527_015245_42134_c101190302550000001823271509291792_s1_p0</t>
  </si>
  <si>
    <t>m170527_081100_42134_c101190302550000001823271509291793_s1_p0</t>
  </si>
  <si>
    <t>m170507_073233_42134_c101190152550000001823271509291706_s1_p0</t>
  </si>
  <si>
    <t>m170507_135004_42134_c101190152550000001823271509291707_s1_p0</t>
  </si>
  <si>
    <t>m170507_200337_42134_c101190172550000001823271509291780_s1_p0</t>
  </si>
  <si>
    <t>m170508_043407_42134_c101190172550000001823271509291781_s1_p0</t>
  </si>
  <si>
    <t>Probe panel</t>
  </si>
  <si>
    <t>Unenriched</t>
  </si>
  <si>
    <t>putative full-length reads</t>
  </si>
  <si>
    <t>0.122%, 0.058%</t>
  </si>
  <si>
    <t>0.080%, 0.052%</t>
  </si>
  <si>
    <t>on target rate*</t>
  </si>
  <si>
    <t>enrichment</t>
  </si>
  <si>
    <t>580x</t>
  </si>
  <si>
    <t>811x</t>
  </si>
  <si>
    <t>1521x</t>
  </si>
  <si>
    <t>1735x</t>
  </si>
  <si>
    <t xml:space="preserve">&gt;f_A1 </t>
  </si>
  <si>
    <t>AAGCAGTGGTATCAACGCAGAGTTACTAGAGTAGCACTCCATACGATTTAGGTGACACTATAGGG</t>
  </si>
  <si>
    <t xml:space="preserve">&gt;f_B1 </t>
  </si>
  <si>
    <t>AAGCAGTGGTATCAACGCAGAGTTGTGTATCAGTACATGCATACGATTTAGGTGACACTATAGGG</t>
  </si>
  <si>
    <t xml:space="preserve">&gt;f_C1 </t>
  </si>
  <si>
    <t>AAGCAGTGGTATCAACGCAGAGTACACGCATGACACACTCATACGATTTAGGTGACACTATAGGG</t>
  </si>
  <si>
    <t xml:space="preserve">&gt;f_D1 </t>
  </si>
  <si>
    <t>AAGCAGTGGTATCAACGCAGAGTGATCTCTACTATATGCCATACGATTTAGGTGACACTATAGGG</t>
  </si>
  <si>
    <t xml:space="preserve">&gt;f_E1 </t>
  </si>
  <si>
    <t>AAGCAGTGGTATCAACGCAGAGTATGATGTGCTACATCTCATACGATTTAGGTGACACTATAGGG</t>
  </si>
  <si>
    <t xml:space="preserve">&gt;f_F1 </t>
  </si>
  <si>
    <t>AAGCAGTGGTATCAACGCAGAGTCGTCTATATACGTATACATACGATTTAGGTGACACTATAGGG</t>
  </si>
  <si>
    <t xml:space="preserve">&gt;f_G1 </t>
  </si>
  <si>
    <t>AAGCAGTGGTATCAACGCAGAGTATAGAGACTCAGAGCTCATACGATTTAGGTGACACTATAGGG</t>
  </si>
  <si>
    <t xml:space="preserve">&gt;f_H1 </t>
  </si>
  <si>
    <t>AAGCAGTGGTATCAACGCAGAGTTAGATGCGAGAGTAGACATACGATTTAGGTGACACTATAGGG</t>
  </si>
  <si>
    <t xml:space="preserve">&gt;f_A2 </t>
  </si>
  <si>
    <t>AAGCAGTGGTATCAACGCAGAGTCATCACTACGCTAGATCATACGATTTAGGTGACACTATAGGG</t>
  </si>
  <si>
    <t xml:space="preserve">&gt;f_B2 </t>
  </si>
  <si>
    <t>AAGCAGTGGTATCAACGCAGAGTTATGTGATCGTCTCTCCATACGATTTAGGTGACACTATAGGG</t>
  </si>
  <si>
    <t xml:space="preserve">&gt;f_C2 </t>
  </si>
  <si>
    <t>AAGCAGTGGTATCAACGCAGAGTCGTGTCGCGCATATCTCATACGATTTAGGTGACACTATAGGG</t>
  </si>
  <si>
    <t xml:space="preserve">&gt;f_D2 </t>
  </si>
  <si>
    <t>AAGCAGTGGTATCAACGCAGAGTATATCAGTCATGCATACATACGATTTAGGTGACACTATAGGG</t>
  </si>
  <si>
    <t xml:space="preserve">&gt;f_E2 </t>
  </si>
  <si>
    <t>AAGCAGTGGTATCAACGCAGAGTGAGATCGACAGTCTCGCATACGATTTAGGTGACACTATAGGG</t>
  </si>
  <si>
    <t xml:space="preserve">&gt;f_F2 </t>
  </si>
  <si>
    <t>AAGCAGTGGTATCAACGCAGAGTCACGCACACACGCGCGCATACGATTTAGGTGACACTATAGGG</t>
  </si>
  <si>
    <t xml:space="preserve">&gt;f_G2 </t>
  </si>
  <si>
    <t>AAGCAGTGGTATCAACGCAGAGTGTAGTCTCGCACAGATCATACGATTTAGGTGACACTATAGGG</t>
  </si>
  <si>
    <t xml:space="preserve">&gt;f_H2 </t>
  </si>
  <si>
    <t>AAGCAGTGGTATCAACGCAGAGTGCTCGACTGTGAGAGACATACGATTTAGGTGACACTATAGGG</t>
  </si>
  <si>
    <t xml:space="preserve">&gt;f_A3 </t>
  </si>
  <si>
    <t>AAGCAGTGGTATCAACGCAGAGTAGAGATGTGTGATGACCATACGATTTAGGTGACACTATAGGG</t>
  </si>
  <si>
    <t xml:space="preserve">&gt;f_B3 </t>
  </si>
  <si>
    <t>AAGCAGTGGTATCAACGCAGAGTTACGACTACATATCAGCATACGATTTAGGTGACACTATAGGG</t>
  </si>
  <si>
    <t xml:space="preserve">&gt;f_C3 </t>
  </si>
  <si>
    <t>AAGCAGTGGTATCAACGCAGAGTTATCTCTGTAGAGTCTCATACGATTTAGGTGACACTATAGGG</t>
  </si>
  <si>
    <t xml:space="preserve">&gt;f_D3 </t>
  </si>
  <si>
    <t>AAGCAGTGGTATCAACGCAGAGTAGAGAGAGACATGCGCCATACGATTTAGGTGACACTATAGGG</t>
  </si>
  <si>
    <t xml:space="preserve">&gt;f_E3 </t>
  </si>
  <si>
    <t>AAGCAGTGGTATCAACGCAGAGTACTCTCGCTCTGTAGACATACGATTTAGGTGACACTATAGGG</t>
  </si>
  <si>
    <t xml:space="preserve">&gt;f_F3 </t>
  </si>
  <si>
    <t>AAGCAGTGGTATCAACGCAGAGTTCTATGTCTCAGTAGTCATACGATTTAGGTGACACTATAGGG</t>
  </si>
  <si>
    <t xml:space="preserve">&gt;f_G3 </t>
  </si>
  <si>
    <t>AAGCAGTGGTATCAACGCAGAGTGAGACTAGAGATAGTGCATACGATTTAGGTGACACTATAGGG</t>
  </si>
  <si>
    <t xml:space="preserve">&gt;f_H3 </t>
  </si>
  <si>
    <t>AAGCAGTGGTATCAACGCAGAGTTACGCGTGTACGCAGACATACGATTTAGGTGACACTATAGGG</t>
  </si>
  <si>
    <t xml:space="preserve">&gt;f_A4 </t>
  </si>
  <si>
    <t>AAGCAGTGGTATCAACGCAGAGTGCACATACACGCTCACCATACGATTTAGGTGACACTATAGGG</t>
  </si>
  <si>
    <t xml:space="preserve">&gt;f_B4 </t>
  </si>
  <si>
    <t>AAGCAGTGGTATCAACGCAGAGTACAGTGCGCTGTCTATCATACGATTTAGGTGACACTATAGGG</t>
  </si>
  <si>
    <t xml:space="preserve">&gt;f_C4 </t>
  </si>
  <si>
    <t>AAGCAGTGGTATCAACGCAGAGTTCACATATGTATACATCATACGATTTAGGTGACACTATAGGG</t>
  </si>
  <si>
    <t xml:space="preserve">&gt;f_D4 </t>
  </si>
  <si>
    <t>AAGCAGTGGTATCAACGCAGAGTACACACAGACTGTGAGCATACGATTTAGGTGACACTATAGGG</t>
  </si>
  <si>
    <t xml:space="preserve">&gt;f_E4 </t>
  </si>
  <si>
    <t>AAGCAGTGGTATCAACGCAGAGTTGCTCTCGTGTACTGTCATACGATTTAGGTGACACTATAGGG</t>
  </si>
  <si>
    <t xml:space="preserve">&gt;f_F4 </t>
  </si>
  <si>
    <t>AAGCAGTGGTATCAACGCAGAGTGTGTGAGATATATATCCATACGATTTAGGTGACACTATAGGG</t>
  </si>
  <si>
    <t xml:space="preserve">&gt;f_G4 </t>
  </si>
  <si>
    <t>AAGCAGTGGTATCAACGCAGAGTCTCAGTGTGACACATGCATACGATTTAGGTGACACTATAGGG</t>
  </si>
  <si>
    <t xml:space="preserve">&gt;f_H4 </t>
  </si>
  <si>
    <t>AAGCAGTGGTATCAACGCAGAGTAGATATCATCAGCGAGCATACGATTTAGGTGACACTATAGGG</t>
  </si>
  <si>
    <t xml:space="preserve">&gt;f_A5 </t>
  </si>
  <si>
    <t>AAGCAGTGGTATCAACGCAGAGTGTGCAGTGATCGATGACATACGATTTAGGTGACACTATAGGG</t>
  </si>
  <si>
    <t xml:space="preserve">&gt;f_B5 </t>
  </si>
  <si>
    <t>AAGCAGTGGTATCAACGCAGAGTTGACTCGCTCATAGTCCATACGATTTAGGTGACACTATAGGG</t>
  </si>
  <si>
    <t xml:space="preserve">&gt;f_C5 </t>
  </si>
  <si>
    <t>AAGCAGTGGTATCAACGCAGAGTATGCTGATGACGCGCTCATACGATTTAGGTGACACTATAGGG</t>
  </si>
  <si>
    <t xml:space="preserve">&gt;f_D5 </t>
  </si>
  <si>
    <t>AAGCAGTGGTATCAACGCAGAGTTCGATATACGACGTGCCATACGATTTAGGTGACACTATAGGG</t>
  </si>
  <si>
    <t xml:space="preserve">&gt;f_E5 </t>
  </si>
  <si>
    <t>AAGCAGTGGTATCAACGCAGAGTTCGTCATACGCTCTAGCATACGATTTAGGTGACACTATAGGG</t>
  </si>
  <si>
    <t xml:space="preserve">&gt;f_F5 </t>
  </si>
  <si>
    <t>AAGCAGTGGTATCAACGCAGAGTCGACTACGTACAGTAGCATACGATTTAGGTGACACTATAGGG</t>
  </si>
  <si>
    <t xml:space="preserve">&gt;f_G5 </t>
  </si>
  <si>
    <t>AAGCAGTGGTATCAACGCAGAGTGTCTGATAGATACAGACATACGATTTAGGTGACACTATAGGG</t>
  </si>
  <si>
    <t xml:space="preserve">&gt;f_H5 </t>
  </si>
  <si>
    <t>AAGCAGTGGTATCAACGCAGAGTCTGATGCGCGCTGTACCATACGATTTAGGTGACACTATAGGG</t>
  </si>
  <si>
    <t xml:space="preserve">&gt;f_A6 </t>
  </si>
  <si>
    <t>AAGCAGTGGTATCAACGCAGAGTACGTGAGCTCACTCGCCATACGATTTAGGTGACACTATAGGG</t>
  </si>
  <si>
    <t xml:space="preserve">&gt;f_B6 </t>
  </si>
  <si>
    <t>AAGCAGTGGTATCAACGCAGAGTATAGAGAGTGTCTCAGCATACGATTTAGGTGACACTATAGGG</t>
  </si>
  <si>
    <t xml:space="preserve">&gt;f_C6 </t>
  </si>
  <si>
    <t>AAGCAGTGGTATCAACGCAGAGTCATAGAGAGATAGTATCATACGATTTAGGTGACACTATAGGG</t>
  </si>
  <si>
    <t xml:space="preserve">&gt;f_D6 </t>
  </si>
  <si>
    <t>AAGCAGTGGTATCAACGCAGAGTATCTCGAGATGTAGCGCATACGATTTAGGTGACACTATAGGG</t>
  </si>
  <si>
    <t xml:space="preserve">&gt;f_E6 </t>
  </si>
  <si>
    <t>AAGCAGTGGTATCAACGCAGAGTGATCGACTCGAGCATCCATACGATTTAGGTGACACTATAGGG</t>
  </si>
  <si>
    <t xml:space="preserve">&gt;f_F6 </t>
  </si>
  <si>
    <t>AAGCAGTGGTATCAACGCAGAGTATGCTCACTACTACATCATACGATTTAGGTGACACTATAGGG</t>
  </si>
  <si>
    <t xml:space="preserve">&gt;f_G6 </t>
  </si>
  <si>
    <t>AAGCAGTGGTATCAACGCAGAGTCGTGCACATCTATAGCCATACGATTTAGGTGACACTATAGGG</t>
  </si>
  <si>
    <t xml:space="preserve">&gt;f_H6 </t>
  </si>
  <si>
    <t>AAGCAGTGGTATCAACGCAGAGTTATGACTAGTGTACTACATACGATTTAGGTGACACTATAGGG</t>
  </si>
  <si>
    <t xml:space="preserve">&gt;f_A7 </t>
  </si>
  <si>
    <t>AAGCAGTGGTATCAACGCAGAGTGACGTGTCGTAGATATCATACGATTTAGGTGACACTATAGGG</t>
  </si>
  <si>
    <t xml:space="preserve">&gt;f_B7 </t>
  </si>
  <si>
    <t>AAGCAGTGGTATCAACGCAGAGTATAGCGACGCGATATACATACGATTTAGGTGACACTATAGGG</t>
  </si>
  <si>
    <t xml:space="preserve">&gt;f_C7 </t>
  </si>
  <si>
    <t>AAGCAGTGGTATCAACGCAGAGTATCGCTGTGTCTATAGCATACGATTTAGGTGACACTATAGGG</t>
  </si>
  <si>
    <t xml:space="preserve">&gt;f_D7 </t>
  </si>
  <si>
    <t>AAGCAGTGGTATCAACGCAGAGTTGTCGTCTATCATGTACATACGATTTAGGTGACACTATAGGG</t>
  </si>
  <si>
    <t xml:space="preserve">&gt;f_E7 </t>
  </si>
  <si>
    <t>AAGCAGTGGTATCAACGCAGAGTCACACGAGATCTCATCCATACGATTTAGGTGACACTATAGGG</t>
  </si>
  <si>
    <t xml:space="preserve">&gt;f_F7 </t>
  </si>
  <si>
    <t>AAGCAGTGGTATCAACGCAGAGTCGTGAGTAGTCAGACGCATACGATTTAGGTGACACTATAGGG</t>
  </si>
  <si>
    <t xml:space="preserve">&gt;f_G7 </t>
  </si>
  <si>
    <t>AAGCAGTGGTATCAACGCAGAGTTCTCGACTGCACATATCATACGATTTAGGTGACACTATAGGG</t>
  </si>
  <si>
    <t xml:space="preserve">&gt;f_H7 </t>
  </si>
  <si>
    <t>AAGCAGTGGTATCAACGCAGAGTTATACACACTCGCTCGCATACGATTTAGGTGACACTATAGGG</t>
  </si>
  <si>
    <t xml:space="preserve">&gt;f_A8 </t>
  </si>
  <si>
    <t>AAGCAGTGGTATCAACGCAGAGTGTCGTAGCTGCTGTATCATACGATTTAGGTGACACTATAGGG</t>
  </si>
  <si>
    <t xml:space="preserve">&gt;f_B8 </t>
  </si>
  <si>
    <t>AAGCAGTGGTATCAACGCAGAGTCTGTACTAGAGCGTCTCATACGATTTAGGTGACACTATAGGG</t>
  </si>
  <si>
    <t xml:space="preserve">&gt;f_C8 </t>
  </si>
  <si>
    <t>AAGCAGTGGTATCAACGCAGAGTTCGAGTGTATAGCTCACATACGATTTAGGTGACACTATAGGG</t>
  </si>
  <si>
    <t xml:space="preserve">&gt;f_D8 </t>
  </si>
  <si>
    <t>AAGCAGTGGTATCAACGCAGAGTACTGTGACAGTATGATCATACGATTTAGGTGACACTATAGGG</t>
  </si>
  <si>
    <t xml:space="preserve">&gt;f_E8 </t>
  </si>
  <si>
    <t>AAGCAGTGGTATCAACGCAGAGTTGTCTGAGACGCATACCATACGATTTAGGTGACACTATAGGG</t>
  </si>
  <si>
    <t xml:space="preserve">&gt;f_F8 </t>
  </si>
  <si>
    <t>AAGCAGTGGTATCAACGCAGAGTATCGCATCGCAGAGACCATACGATTTAGGTGACACTATAGGG</t>
  </si>
  <si>
    <t xml:space="preserve">&gt;f_G8 </t>
  </si>
  <si>
    <t>AAGCAGTGGTATCAACGCAGAGTTACTCATATATGCTACCATACGATTTAGGTGACACTATAGGG</t>
  </si>
  <si>
    <t xml:space="preserve">&gt;f_H8 </t>
  </si>
  <si>
    <t>AAGCAGTGGTATCAACGCAGAGTGTAGAGTGATCGCGTCCATACGATTTAGGTGACACTATAGGG</t>
  </si>
  <si>
    <t xml:space="preserve">&gt;f_A9 </t>
  </si>
  <si>
    <t>AAGCAGTGGTATCAACGCAGAGTACGACAGTCAGAGTATCATACGATTTAGGTGACACTATAGGG</t>
  </si>
  <si>
    <t xml:space="preserve">&gt;f_B9 </t>
  </si>
  <si>
    <t>AAGCAGTGGTATCAACGCAGAGTATATATAGCTGATGCGCATACGATTTAGGTGACACTATAGGG</t>
  </si>
  <si>
    <t xml:space="preserve">&gt;f_C9 </t>
  </si>
  <si>
    <t>AAGCAGTGGTATCAACGCAGAGTTGCTATCTGAGATACTCATACGATTTAGGTGACACTATAGGG</t>
  </si>
  <si>
    <t xml:space="preserve">&gt;f_D9 </t>
  </si>
  <si>
    <t>AAGCAGTGGTATCAACGCAGAGTCAGCAGATCATGTCGACATACGATTTAGGTGACACTATAGGG</t>
  </si>
  <si>
    <t xml:space="preserve">&gt;f_E9 </t>
  </si>
  <si>
    <t>AAGCAGTGGTATCAACGCAGAGTACTATCGCAGCTCAGTCATACGATTTAGGTGACACTATAGGG</t>
  </si>
  <si>
    <t xml:space="preserve">&gt;f_F9 </t>
  </si>
  <si>
    <t>AAGCAGTGGTATCAACGCAGAGTCGTCTCTCGTCTGTGCCATACGATTTAGGTGACACTATAGGG</t>
  </si>
  <si>
    <t xml:space="preserve">&gt;f_G9 </t>
  </si>
  <si>
    <t>AAGCAGTGGTATCAACGCAGAGTGAGTCTCGATATACTACATACGATTTAGGTGACACTATAGGG</t>
  </si>
  <si>
    <t xml:space="preserve">&gt;f_H9 </t>
  </si>
  <si>
    <t>AAGCAGTGGTATCAACGCAGAGTTCTGTCGATATACACTCATACGATTTAGGTGACACTATAGGG</t>
  </si>
  <si>
    <t>&gt;f_A10</t>
  </si>
  <si>
    <t>AAGCAGTGGTATCAACGCAGAGTACGTGCTCTATAGAGACATACGATTTAGGTGACACTATAGGG</t>
  </si>
  <si>
    <t>&gt;f_B10</t>
  </si>
  <si>
    <t>AAGCAGTGGTATCAACGCAGAGTTATCAGCACGACATGCCATACGATTTAGGTGACACTATAGGG</t>
  </si>
  <si>
    <t>&gt;f_C10</t>
  </si>
  <si>
    <t>AAGCAGTGGTATCAACGCAGAGTGCTCTCACGATATCAGCATACGATTTAGGTGACACTATAGGG</t>
  </si>
  <si>
    <t>&gt;f_D10</t>
  </si>
  <si>
    <t>AAGCAGTGGTATCAACGCAGAGTTCTCATGTGTGAGCTACATACGATTTAGGTGACACTATAGGG</t>
  </si>
  <si>
    <t>&gt;f_E10</t>
  </si>
  <si>
    <t>AAGCAGTGGTATCAACGCAGAGTCGTAGCTCAGACACTCCATACGATTTAGGTGACACTATAGGG</t>
  </si>
  <si>
    <t>&gt;f_F10</t>
  </si>
  <si>
    <t>AAGCAGTGGTATCAACGCAGAGTTCAGAGACACTACGAGCATACGATTTAGGTGACACTATAGGG</t>
  </si>
  <si>
    <t>&gt;f_G10</t>
  </si>
  <si>
    <t>AAGCAGTGGTATCAACGCAGAGTATCGAGCAGCAGTCGTCATACGATTTAGGTGACACTATAGGG</t>
  </si>
  <si>
    <t>&gt;f_H10</t>
  </si>
  <si>
    <t>AAGCAGTGGTATCAACGCAGAGTGCTAGTCGATGACAGCCATACGATTTAGGTGACACTATAGGG</t>
  </si>
  <si>
    <t>&gt;f_A11</t>
  </si>
  <si>
    <t>AAGCAGTGGTATCAACGCAGAGTGTCTCTCTCTCACGCACATACGATTTAGGTGACACTATAGGG</t>
  </si>
  <si>
    <t>&gt;f_B11</t>
  </si>
  <si>
    <t>AAGCAGTGGTATCAACGCAGAGTACACACTCTATCAGATCATACGATTTAGGTGACACTATAGGG</t>
  </si>
  <si>
    <t>&gt;f_C11</t>
  </si>
  <si>
    <t>AAGCAGTGGTATCAACGCAGAGTAGCGTAGCATCTGAGCCATACGATTTAGGTGACACTATAGGG</t>
  </si>
  <si>
    <t>&gt;f_D11</t>
  </si>
  <si>
    <t>AAGCAGTGGTATCAACGCAGAGTCTACGATGCTATGTATCATACGATTTAGGTGACACTATAGGG</t>
  </si>
  <si>
    <t>&gt;f_E11</t>
  </si>
  <si>
    <t>AAGCAGTGGTATCAACGCAGAGTCGACTAGATCTATCATCATACGATTTAGGTGACACTATAGGG</t>
  </si>
  <si>
    <t>&gt;f_F11</t>
  </si>
  <si>
    <t>AAGCAGTGGTATCAACGCAGAGTAGTCGTGACTATGCTCCATACGATTTAGGTGACACTATAGGG</t>
  </si>
  <si>
    <t>&gt;f_G11</t>
  </si>
  <si>
    <t>AAGCAGTGGTATCAACGCAGAGTGTATAGACAGATGTGCCATACGATTTAGGTGACACTATAGGG</t>
  </si>
  <si>
    <t>&gt;f_H11</t>
  </si>
  <si>
    <t>AAGCAGTGGTATCAACGCAGAGTGCACTCAGAGACGCGACATACGATTTAGGTGACACTATAGGG</t>
  </si>
  <si>
    <t>&gt;f_A12</t>
  </si>
  <si>
    <t>AAGCAGTGGTATCAACGCAGAGTCACGACTATATGCTCTCATACGATTTAGGTGACACTATAGGG</t>
  </si>
  <si>
    <t>&gt;f_B12</t>
  </si>
  <si>
    <t>AAGCAGTGGTATCAACGCAGAGTAGTCACACGCACGCTGCATACGATTTAGGTGACACTATAGGG</t>
  </si>
  <si>
    <t>&gt;f_C12</t>
  </si>
  <si>
    <t>AAGCAGTGGTATCAACGCAGAGTCATACATCGCGCAGTACATACGATTTAGGTGACACTATAGGG</t>
  </si>
  <si>
    <t>&gt;f_D12</t>
  </si>
  <si>
    <t>AAGCAGTGGTATCAACGCAGAGTCTATCTAGCACTCACACATACGATTTAGGTGACACTATAGGG</t>
  </si>
  <si>
    <t>&gt;f_E12</t>
  </si>
  <si>
    <t>AAGCAGTGGTATCAACGCAGAGTACACGTGATAGCTACGCATACGATTTAGGTGACACTATAGGG</t>
  </si>
  <si>
    <t>&gt;f_F12</t>
  </si>
  <si>
    <t>AAGCAGTGGTATCAACGCAGAGTCGCTAGAGATCTGCTACATACGATTTAGGTGACACTATAGGG</t>
  </si>
  <si>
    <t>&gt;f_G12</t>
  </si>
  <si>
    <t>AAGCAGTGGTATCAACGCAGAGTGATACTGACACACTATCATACGATTTAGGTGACACTATAGGG</t>
  </si>
  <si>
    <t>&gt;f_H12</t>
  </si>
  <si>
    <t>AAGCAGTGGTATCAACGCAGAGTGAGCTGATGTACATGTCATACGATTTAGGTGACACTATAGGG</t>
  </si>
  <si>
    <t>&gt;r_A1</t>
  </si>
  <si>
    <t>GAGTGCTACTCTAGTAACTCTGCGTTGATACCACTGCTT</t>
  </si>
  <si>
    <t>&gt;r_B1</t>
  </si>
  <si>
    <t>CATGTACTGATACACAACTCTGCGTTGATACCACTGCTT</t>
  </si>
  <si>
    <t>&gt;r_C1</t>
  </si>
  <si>
    <t>AGTGTGTCATGCGTGTACTCTGCGTTGATACCACTGCTT</t>
  </si>
  <si>
    <t>&gt;r_D1</t>
  </si>
  <si>
    <t>GCATATAGTAGAGATCACTCTGCGTTGATACCACTGCTT</t>
  </si>
  <si>
    <t>&gt;r_E1</t>
  </si>
  <si>
    <t>CAGCAGTATAGACTGTACTCTGCGTTGATACCACTGCTT</t>
  </si>
  <si>
    <t>&gt;r_F1</t>
  </si>
  <si>
    <t>AGATGTAGCACATCATACTCTGCGTTGATACCACTGCTT</t>
  </si>
  <si>
    <t>&gt;r_G1</t>
  </si>
  <si>
    <t>CGATCAGCTGAGCGCGACTCTGCGTTGATACCACTGCTT</t>
  </si>
  <si>
    <t>&gt;r_H1</t>
  </si>
  <si>
    <t>GTCGCGACGTCAGTGTACTCTGCGTTGATACCACTGCTT</t>
  </si>
  <si>
    <t>&gt;r_A2</t>
  </si>
  <si>
    <t>TATACGTATATAGACGACTCTGCGTTGATACCACTGCTT</t>
  </si>
  <si>
    <t>&gt;r_B2</t>
  </si>
  <si>
    <t>AGCTCTGAGTCTCTATACTCTGCGTTGATACCACTGCTT</t>
  </si>
  <si>
    <t>&gt;r_C2</t>
  </si>
  <si>
    <t>TCTACTCTCGCATCTAACTCTGCGTTGATACCACTGCTT</t>
  </si>
  <si>
    <t>&gt;r_D2</t>
  </si>
  <si>
    <t>CACGATAGTCGCTATGACTCTGCGTTGATACCACTGCTT</t>
  </si>
  <si>
    <t>&gt;r_E2</t>
  </si>
  <si>
    <t>ATCTAGCGTAGTGATGACTCTGCGTTGATACCACTGCTT</t>
  </si>
  <si>
    <t>&gt;r_F2</t>
  </si>
  <si>
    <t>TGCATGCACAGATGCGACTCTGCGTTGATACCACTGCTT</t>
  </si>
  <si>
    <t>&gt;r_G2</t>
  </si>
  <si>
    <t>GAGAGACGATCACATAACTCTGCGTTGATACCACTGCTT</t>
  </si>
  <si>
    <t>&gt;r_H2</t>
  </si>
  <si>
    <t>AGATATGCGCGACACGACTCTGCGTTGATACCACTGCTT</t>
  </si>
  <si>
    <t>&gt;r_A3</t>
  </si>
  <si>
    <t>TATGCATGACTGATATACTCTGCGTTGATACCACTGCTT</t>
  </si>
  <si>
    <t>&gt;r_B3</t>
  </si>
  <si>
    <t>CGAGACTGTCGATCTCACTCTGCGTTGATACCACTGCTT</t>
  </si>
  <si>
    <t>&gt;r_C3</t>
  </si>
  <si>
    <t>CGCGCGTGTGTGCGTGACTCTGCGTTGATACCACTGCTT</t>
  </si>
  <si>
    <t>&gt;r_D3</t>
  </si>
  <si>
    <t>CACACGCGCGTGCTCGACTCTGCGTTGATACCACTGCTT</t>
  </si>
  <si>
    <t>&gt;r_E3</t>
  </si>
  <si>
    <t>ATCTGTGCGAGACTACACTCTGCGTTGATACCACTGCTT</t>
  </si>
  <si>
    <t>&gt;r_F3</t>
  </si>
  <si>
    <t>TCTCTCACAGTCGAGCACTCTGCGTTGATACCACTGCTT</t>
  </si>
  <si>
    <t>&gt;r_G3</t>
  </si>
  <si>
    <t>GTCATCACACATCTCTACTCTGCGTTGATACCACTGCTT</t>
  </si>
  <si>
    <t>&gt;r_H3</t>
  </si>
  <si>
    <t>CTGATATGTAGTCGTAACTCTGCGTTGATACCACTGCTT</t>
  </si>
  <si>
    <t>&gt;r_A4</t>
  </si>
  <si>
    <t>AGACTCTACAGAGATAACTCTGCGTTGATACCACTGCTT</t>
  </si>
  <si>
    <t>&gt;r_B4</t>
  </si>
  <si>
    <t>GCGCATGTCTCTCTCTACTCTGCGTTGATACCACTGCTT</t>
  </si>
  <si>
    <t>&gt;r_C4</t>
  </si>
  <si>
    <t>TCTACAGAGCGAGAGTACTCTGCGTTGATACCACTGCTT</t>
  </si>
  <si>
    <t>&gt;r_D4</t>
  </si>
  <si>
    <t>ACTACTGAGACATAGAACTCTGCGTTGATACCACTGCTT</t>
  </si>
  <si>
    <t>&gt;r_E4</t>
  </si>
  <si>
    <t>TGTGATACTGCGAGCAACTCTGCGTTGATACCACTGCTT</t>
  </si>
  <si>
    <t>&gt;r_F4</t>
  </si>
  <si>
    <t>ACTCTATCACACACAGACTCTGCGTTGATACCACTGCTT</t>
  </si>
  <si>
    <t>&gt;r_G4</t>
  </si>
  <si>
    <t>TATCGCGCTCTCACTGACTCTGCGTTGATACCACTGCTT</t>
  </si>
  <si>
    <t>&gt;r_H4</t>
  </si>
  <si>
    <t>CACTATCTCTAGTCTCACTCTGCGTTGATACCACTGCTT</t>
  </si>
  <si>
    <t>&gt;r_A5</t>
  </si>
  <si>
    <t>TCTGCGTACACGCGTAACTCTGCGTTGATACCACTGCTT</t>
  </si>
  <si>
    <t>&gt;r_B5</t>
  </si>
  <si>
    <t>GTGAGCGTGTATGTGCACTCTGCGTTGATACCACTGCTT</t>
  </si>
  <si>
    <t>&gt;r_C5</t>
  </si>
  <si>
    <t>ATAGACAGCGCACTGTACTCTGCGTTGATACCACTGCTT</t>
  </si>
  <si>
    <t>&gt;r_D5</t>
  </si>
  <si>
    <t>ATGTATACATATGTGAACTCTGCGTTGATACCACTGCTT</t>
  </si>
  <si>
    <t>&gt;r_E5</t>
  </si>
  <si>
    <t>CTCACAGTCTGTGTGTACTCTGCGTTGATACCACTGCTT</t>
  </si>
  <si>
    <t>&gt;r_F5</t>
  </si>
  <si>
    <t>ACAGTACACGAGAGCAACTCTGCGTTGATACCACTGCTT</t>
  </si>
  <si>
    <t>&gt;r_G5</t>
  </si>
  <si>
    <t>GATATATATCTCACACACTCTGCGTTGATACCACTGCTT</t>
  </si>
  <si>
    <t>&gt;r_H5</t>
  </si>
  <si>
    <t>CATGTGTCACACTGAGACTCTGCGTTGATACCACTGCTT</t>
  </si>
  <si>
    <t>&gt;r_A6</t>
  </si>
  <si>
    <t>GCTGACACTAGCTGACACTCTGCGTTGATACCACTGCTT</t>
  </si>
  <si>
    <t>&gt;r_B6</t>
  </si>
  <si>
    <t>CTCGCTGATGATATCTACTCTGCGTTGATACCACTGCTT</t>
  </si>
  <si>
    <t>&gt;r_C6</t>
  </si>
  <si>
    <t>TCATCGATCACTGCACACTCTGCGTTGATACCACTGCTT</t>
  </si>
  <si>
    <t>&gt;r_D6</t>
  </si>
  <si>
    <t>GACTATGAGCGAGTCAACTCTGCGTTGATACCACTGCTT</t>
  </si>
  <si>
    <t>&gt;r_E6</t>
  </si>
  <si>
    <t>GCACGTCGTATATCGAACTCTGCGTTGATACCACTGCTT</t>
  </si>
  <si>
    <t>&gt;r_F6</t>
  </si>
  <si>
    <t>CTAGAGCGTATGACGAACTCTGCGTTGATACCACTGCTT</t>
  </si>
  <si>
    <t>&gt;r_G6</t>
  </si>
  <si>
    <t>CTACTGTACGTAGTCGACTCTGCGTTGATACCACTGCTT</t>
  </si>
  <si>
    <t>&gt;r_H6</t>
  </si>
  <si>
    <t>TCTGTATCTATCAGACACTCTGCGTTGATACCACTGCTT</t>
  </si>
  <si>
    <t>&gt;r_A7</t>
  </si>
  <si>
    <t>GTGAGTCAGAGATCTAACTCTGCGTTGATACCACTGCTT</t>
  </si>
  <si>
    <t>&gt;r_B7</t>
  </si>
  <si>
    <t>GTACAGCGCGCATCAGACTCTGCGTTGATACCACTGCTT</t>
  </si>
  <si>
    <t>&gt;r_C7</t>
  </si>
  <si>
    <t>GCATCGTGCACGAGTGACTCTGCGTTGATACCACTGCTT</t>
  </si>
  <si>
    <t>&gt;r_D7</t>
  </si>
  <si>
    <t>GCGAGTGAGCTCACGTACTCTGCGTTGATACCACTGCTT</t>
  </si>
  <si>
    <t>&gt;r_E7</t>
  </si>
  <si>
    <t>CTGAGACACTCTCTATACTCTGCGTTGATACCACTGCTT</t>
  </si>
  <si>
    <t>&gt;r_F7</t>
  </si>
  <si>
    <t>ATACTATCTCTCTATGACTCTGCGTTGATACCACTGCTT</t>
  </si>
  <si>
    <t>&gt;r_G7</t>
  </si>
  <si>
    <t>CGCTACATCTCGAGATACTCTGCGTTGATACCACTGCTT</t>
  </si>
  <si>
    <t>&gt;r_H7</t>
  </si>
  <si>
    <t>TGACACGAGTGATCGTACTCTGCGTTGATACCACTGCTT</t>
  </si>
  <si>
    <t>&gt;r_A8</t>
  </si>
  <si>
    <t>GATGCTCGAGTCGATCACTCTGCGTTGATACCACTGCTT</t>
  </si>
  <si>
    <t>&gt;r_B8</t>
  </si>
  <si>
    <t>ATGTAGTAGTGAGCATACTCTGCGTTGATACCACTGCTT</t>
  </si>
  <si>
    <t>&gt;r_C8</t>
  </si>
  <si>
    <t>GCTATAGATGTGCACGACTCTGCGTTGATACCACTGCTT</t>
  </si>
  <si>
    <t>&gt;r_D8</t>
  </si>
  <si>
    <t>TCGTGCATGTGCAGTCACTCTGCGTTGATACCACTGCTT</t>
  </si>
  <si>
    <t>&gt;r_E8</t>
  </si>
  <si>
    <t>TAGTACACTAGTCATAACTCTGCGTTGATACCACTGCTT</t>
  </si>
  <si>
    <t>&gt;r_F8</t>
  </si>
  <si>
    <t>ATATCTACGACACGTCACTCTGCGTTGATACCACTGCTT</t>
  </si>
  <si>
    <t>&gt;r_G8</t>
  </si>
  <si>
    <t>TATATCGCGTCGCTATACTCTGCGTTGATACCACTGCTT</t>
  </si>
  <si>
    <t>&gt;r_H8</t>
  </si>
  <si>
    <t>CTATAGACACAGCGATACTCTGCGTTGATACCACTGCTT</t>
  </si>
  <si>
    <t>&gt;r_A9</t>
  </si>
  <si>
    <t>CACGCTATCAGTGAGAACTCTGCGTTGATACCACTGCTT</t>
  </si>
  <si>
    <t>&gt;r_B9</t>
  </si>
  <si>
    <t>TACATGATAGACGACAACTCTGCGTTGATACCACTGCTT</t>
  </si>
  <si>
    <t>&gt;r_C9</t>
  </si>
  <si>
    <t>GATGAGATCTCGTGTGACTCTGCGTTGATACCACTGCTT</t>
  </si>
  <si>
    <t>&gt;r_D9</t>
  </si>
  <si>
    <t>AGTATCATGTGTATCTACTCTGCGTTGATACCACTGCTT</t>
  </si>
  <si>
    <t>&gt;r_E9</t>
  </si>
  <si>
    <t>CGTCTGACTACTCACGACTCTGCGTTGATACCACTGCTT</t>
  </si>
  <si>
    <t>&gt;r_F9</t>
  </si>
  <si>
    <t>ATATGTGCAGTCGAGAACTCTGCGTTGATACCACTGCTT</t>
  </si>
  <si>
    <t>&gt;r_G9</t>
  </si>
  <si>
    <t>AGCAGCTACGATCGTAACTCTGCGTTGATACCACTGCTT</t>
  </si>
  <si>
    <t>&gt;r_H9</t>
  </si>
  <si>
    <t>CGAGCGAGTGTGTATAACTCTGCGTTGATACCACTGCTT</t>
  </si>
  <si>
    <t>&gt;r_A10</t>
  </si>
  <si>
    <t>ATACAGCAGCTACGACACTCTGCGTTGATACCACTGCTT</t>
  </si>
  <si>
    <t>&gt;r_B10</t>
  </si>
  <si>
    <t>AGACGCTCTAGTACAGACTCTGCGTTGATACCACTGCTT</t>
  </si>
  <si>
    <t>&gt;r_C10</t>
  </si>
  <si>
    <t>TGAGCTATACACTCGAACTCTGCGTTGATACCACTGCTT</t>
  </si>
  <si>
    <t>&gt;r_D10</t>
  </si>
  <si>
    <t>ATCATACTGTCACAGTACTCTGCGTTGATACCACTGCTT</t>
  </si>
  <si>
    <t>&gt;r_E10</t>
  </si>
  <si>
    <t>GTATGCGTCTCAGACAACTCTGCGTTGATACCACTGCTT</t>
  </si>
  <si>
    <t>&gt;r_F10</t>
  </si>
  <si>
    <t>ATATCACACGTGAGTGACTCTGCGTTGATACCACTGCTT</t>
  </si>
  <si>
    <t>&gt;r_G10</t>
  </si>
  <si>
    <t>GTCTCTGCGATGCGATACTCTGCGTTGATACCACTGCTT</t>
  </si>
  <si>
    <t>&gt;r_H10</t>
  </si>
  <si>
    <t>GTAGCATATATGAGTAACTCTGCGTTGATACCACTGCTT</t>
  </si>
  <si>
    <t>&gt;r_A11</t>
  </si>
  <si>
    <t>ACATCAGAGAGATCTGACTCTGCGTTGATACCACTGCTT</t>
  </si>
  <si>
    <t>&gt;r_B11</t>
  </si>
  <si>
    <t>GACGCGATCACTCTACACTCTGCGTTGATACCACTGCTT</t>
  </si>
  <si>
    <t>&gt;r_C11</t>
  </si>
  <si>
    <t>ATACTCTGACTGTCGTACTCTGCGTTGATACCACTGCTT</t>
  </si>
  <si>
    <t>&gt;r_D11</t>
  </si>
  <si>
    <t>AGTATCTCAGATAGCAACTCTGCGTTGATACCACTGCTT</t>
  </si>
  <si>
    <t>&gt;r_E11</t>
  </si>
  <si>
    <t>TCGACATGATCTGCTGACTCTGCGTTGATACCACTGCTT</t>
  </si>
  <si>
    <t>&gt;r_F11</t>
  </si>
  <si>
    <t>ACTGAGCTGCGATAGTACTCTGCGTTGATACCACTGCTT</t>
  </si>
  <si>
    <t>&gt;r_G11</t>
  </si>
  <si>
    <t>TAGTATATCGAGACTCACTCTGCGTTGATACCACTGCTT</t>
  </si>
  <si>
    <t>&gt;r_H11</t>
  </si>
  <si>
    <t>GTGTGTACACATGACAACTCTGCGTTGATACCACTGCTT</t>
  </si>
  <si>
    <t>&gt;r_A12</t>
  </si>
  <si>
    <t>AGTGTATATCGACAGAACTCTGCGTTGATACCACTGCTT</t>
  </si>
  <si>
    <t>&gt;r_B12</t>
  </si>
  <si>
    <t>TCTCTATAGAGCACGTACTCTGCGTTGATACCACTGCTT</t>
  </si>
  <si>
    <t>&gt;r_C12</t>
  </si>
  <si>
    <t>GCATGTCGTGCTGATAACTCTGCGTTGATACCACTGCTT</t>
  </si>
  <si>
    <t>&gt;r_D12</t>
  </si>
  <si>
    <t>CTGATATCGTGAGAGCACTCTGCGTTGATACCACTGCTT</t>
  </si>
  <si>
    <t>&gt;r_E12</t>
  </si>
  <si>
    <t>TAGCTCACACATGAGAACTCTGCGTTGATACCACTGCTT</t>
  </si>
  <si>
    <t>&gt;r_F12</t>
  </si>
  <si>
    <t>CTCGCGACACATCTGAACTCTGCGTTGATACCACTGCTT</t>
  </si>
  <si>
    <t>&gt;r_G12</t>
  </si>
  <si>
    <t>GAGTGTCTGAGCTACGACTCTGCGTTGATACCACTGCTT</t>
  </si>
  <si>
    <t>&gt;r_H12</t>
  </si>
  <si>
    <t>CTCGTAGTGTCTCTGAACTCTGCGTTGATACCACTGCTT</t>
  </si>
  <si>
    <t>Segment of gene duplicated</t>
  </si>
  <si>
    <t>mid</t>
  </si>
  <si>
    <t>NCF</t>
  </si>
  <si>
    <t>whole</t>
  </si>
  <si>
    <t>FAM72A</t>
  </si>
  <si>
    <t>FAM72B</t>
  </si>
  <si>
    <t>FAM72C</t>
  </si>
  <si>
    <t>FAM72D</t>
  </si>
  <si>
    <t>ROCK1P1</t>
  </si>
  <si>
    <t>PTPN20CP</t>
  </si>
  <si>
    <t>GTF2IRD2B</t>
  </si>
  <si>
    <t>GTF2IRD2P1</t>
  </si>
  <si>
    <t>NCF1C</t>
  </si>
  <si>
    <t>NCF1B</t>
  </si>
  <si>
    <t>GPR89A</t>
  </si>
  <si>
    <t>GPR89B</t>
  </si>
  <si>
    <t>NOTCH2NL</t>
  </si>
  <si>
    <t>SLX1B</t>
  </si>
  <si>
    <t>FCGR1CP</t>
  </si>
  <si>
    <t>ARHGEF35</t>
  </si>
  <si>
    <t>FCGR1B</t>
  </si>
  <si>
    <t>Sequencing technology</t>
  </si>
  <si>
    <t>GTF2IRD2*</t>
  </si>
  <si>
    <t>Data source</t>
  </si>
  <si>
    <t>PB</t>
  </si>
  <si>
    <t>human brain</t>
  </si>
  <si>
    <t>Counts of long-read transcripts</t>
  </si>
  <si>
    <t>ONT</t>
  </si>
  <si>
    <t>GM12878 cells</t>
  </si>
  <si>
    <t>human iPS cells</t>
  </si>
  <si>
    <t>10 (1)</t>
  </si>
  <si>
    <t>188 (14)</t>
  </si>
  <si>
    <t>0 (1)</t>
  </si>
  <si>
    <t>0 (12)</t>
  </si>
  <si>
    <t>0 (0)</t>
  </si>
  <si>
    <t>1 (0)</t>
  </si>
  <si>
    <t>58 (2)</t>
  </si>
  <si>
    <t>0 (4)</t>
  </si>
  <si>
    <t>1 (33)</t>
  </si>
  <si>
    <t>1 (4)</t>
  </si>
  <si>
    <t>0 (33)</t>
  </si>
  <si>
    <t>58 (1)</t>
  </si>
  <si>
    <t>0 (6)</t>
  </si>
  <si>
    <t>0 (20)</t>
  </si>
  <si>
    <t>1 (20)</t>
  </si>
  <si>
    <t>brain - cortex</t>
  </si>
  <si>
    <t>6 (0)</t>
  </si>
  <si>
    <t>472 (10)</t>
  </si>
  <si>
    <t>1 (97)</t>
  </si>
  <si>
    <t>4 (199)</t>
  </si>
  <si>
    <t>0 (97)</t>
  </si>
  <si>
    <t>16 (199)</t>
  </si>
  <si>
    <t>CCSs</t>
  </si>
  <si>
    <t>SMRT cells sequenced</t>
  </si>
  <si>
    <t>Table S1. Probe design, including targeted gene families and number of probes.</t>
  </si>
  <si>
    <t>Table S7. Fusions vs. truncations in 3' truncated genes</t>
  </si>
  <si>
    <t>Table S3. Barcoded end sequences</t>
  </si>
  <si>
    <t>Table S4. SMRT cells sequenced</t>
  </si>
  <si>
    <t>Table S5. Summary sequence statistics</t>
  </si>
  <si>
    <t>Table S6. Analyzed gene set</t>
  </si>
  <si>
    <t>pFL reads</t>
  </si>
  <si>
    <t xml:space="preserve">Table S8. Quantification of isoform abundance for Tigger-derived exon </t>
  </si>
  <si>
    <t>Table S2a. HSD1 probe design sequences</t>
  </si>
  <si>
    <t>Table S2b. HSD2 probe design sequences</t>
  </si>
  <si>
    <t xml:space="preserve">(c) </t>
  </si>
  <si>
    <t xml:space="preserve">Counts </t>
  </si>
  <si>
    <t>Probe-enriched all</t>
  </si>
  <si>
    <t>Unenriched control</t>
  </si>
  <si>
    <t>Fetal only enriched</t>
  </si>
  <si>
    <t>Adult only enriched</t>
  </si>
  <si>
    <r>
      <t>Paralog</t>
    </r>
    <r>
      <rPr>
        <b/>
        <vertAlign val="superscript"/>
        <sz val="12"/>
        <color theme="1"/>
        <rFont val="Calibri (Body)"/>
      </rPr>
      <t>a</t>
    </r>
  </si>
  <si>
    <r>
      <t>State</t>
    </r>
    <r>
      <rPr>
        <b/>
        <vertAlign val="superscript"/>
        <sz val="12"/>
        <color theme="1"/>
        <rFont val="Calibri (Body)"/>
      </rPr>
      <t>b</t>
    </r>
  </si>
  <si>
    <r>
      <t>New features</t>
    </r>
    <r>
      <rPr>
        <b/>
        <vertAlign val="superscript"/>
        <sz val="12"/>
        <color theme="1"/>
        <rFont val="Calibri (Body)"/>
      </rPr>
      <t>c</t>
    </r>
  </si>
  <si>
    <t>ancestral</t>
  </si>
  <si>
    <t>duplicate</t>
  </si>
  <si>
    <t>3,SF</t>
  </si>
  <si>
    <t>5</t>
  </si>
  <si>
    <t>5,3,SF,GF</t>
  </si>
  <si>
    <t>5,SF</t>
  </si>
  <si>
    <t>3,GF</t>
  </si>
  <si>
    <t>SF</t>
  </si>
  <si>
    <t>3,SF,GF</t>
  </si>
  <si>
    <t>3</t>
  </si>
  <si>
    <t>5,3</t>
  </si>
  <si>
    <t>5,SF,GF</t>
  </si>
  <si>
    <t>CD8B2</t>
  </si>
  <si>
    <t>BOLA2B</t>
  </si>
  <si>
    <t>SF,GF</t>
  </si>
  <si>
    <t>CORO1AP</t>
  </si>
  <si>
    <t>OR2A1</t>
  </si>
  <si>
    <t>‡Highly polymorphic, 6 in reference counting 1 pseudogene</t>
  </si>
  <si>
    <t>6‡</t>
  </si>
  <si>
    <t>Duplication type*</t>
  </si>
  <si>
    <t>Copies*</t>
  </si>
  <si>
    <t>No human CN reversions**</t>
  </si>
  <si>
    <t>*For HSDs, rounded haploid copy number in HGDP. Derived from Dennis et al. 2017 Table S1. Exceptions are NOTCH2,GNRHR2,RBM8,LINC00152,ANAPC1,ZNF322,LOC643650 (taken from GRCh38), SLX1A (inferred, adjacent to BOLA2).</t>
  </si>
  <si>
    <t>**Derived from Dennis et al. 2017 Table S8</t>
  </si>
  <si>
    <t>Movie name/description</t>
  </si>
  <si>
    <t>*mapped putative full-length reads; for unenriched samples, percentages refer to HSD1 and HSD2, respectively; CCS: circular consensus sequence</t>
  </si>
  <si>
    <t>Tigger7</t>
  </si>
  <si>
    <t>Annot.</t>
  </si>
  <si>
    <t>pFL reads (unfiltered)</t>
  </si>
  <si>
    <r>
      <t>pFL reads</t>
    </r>
    <r>
      <rPr>
        <b/>
        <vertAlign val="superscript"/>
        <sz val="12"/>
        <color theme="1"/>
        <rFont val="Calibri (Body)"/>
      </rPr>
      <t>d</t>
    </r>
  </si>
  <si>
    <t>Ill.</t>
  </si>
  <si>
    <r>
      <t xml:space="preserve">The relative abundance of isoforms of </t>
    </r>
    <r>
      <rPr>
        <i/>
        <sz val="12"/>
        <color theme="1"/>
        <rFont val="Calibri"/>
        <family val="2"/>
        <scheme val="minor"/>
      </rPr>
      <t>GTF2I</t>
    </r>
    <r>
      <rPr>
        <sz val="12"/>
        <color theme="1"/>
        <rFont val="Calibri"/>
        <family val="2"/>
        <scheme val="minor"/>
      </rPr>
      <t xml:space="preserve">, </t>
    </r>
    <r>
      <rPr>
        <i/>
        <sz val="12"/>
        <color theme="1"/>
        <rFont val="Calibri"/>
        <family val="2"/>
        <scheme val="minor"/>
      </rPr>
      <t>GTF2IRD2</t>
    </r>
    <r>
      <rPr>
        <sz val="12"/>
        <color theme="1"/>
        <rFont val="Calibri"/>
        <family val="2"/>
        <scheme val="minor"/>
      </rPr>
      <t xml:space="preserve">, and </t>
    </r>
    <r>
      <rPr>
        <i/>
        <sz val="12"/>
        <color theme="1"/>
        <rFont val="Calibri"/>
        <family val="2"/>
        <scheme val="minor"/>
      </rPr>
      <t>GTF2IRD2B</t>
    </r>
    <r>
      <rPr>
        <sz val="12"/>
        <color theme="1"/>
        <rFont val="Calibri"/>
        <family val="2"/>
        <scheme val="minor"/>
      </rPr>
      <t xml:space="preserve"> containing the Tigger7-derived first exons vs the annotated first exon was approximated using both long- and short-read methods. Data for long-read counts are derived from (a) PacBio (PB) RNA-seq from human brain from this work, (b) Oxford Nanopore (ONT) direct RNA-seq from GM12878 cells (https://github.com/nanopore-wgs-consortium/NA12878), and (c) PB RNA-seq from Kronenberg et al. 2018 from human iPS cells. </t>
    </r>
    <r>
      <rPr>
        <i/>
        <sz val="12"/>
        <color theme="1"/>
        <rFont val="Calibri"/>
        <family val="2"/>
        <scheme val="minor"/>
      </rPr>
      <t>GTF2IRD2*</t>
    </r>
    <r>
      <rPr>
        <sz val="12"/>
        <color theme="1"/>
        <rFont val="Calibri"/>
        <family val="2"/>
        <scheme val="minor"/>
      </rPr>
      <t xml:space="preserve"> records counts of reads without distinguishing between GTF2IRD2 and GTF2IRD2B and is included such that exclusively multimapping ONT data may be included for this gene family. Data for counts of splice-junction-spanning Illumina (Ill.) short reads are derived from (c) RNA-seq performed on human iPS cells and adult and fetal brain from Kronenberg et al. 2019, and (d) GTEx RNA-seq data from human brain (cortex). Recorded are counts of uniquely mapping reads that support the splice junction between the Tigger7-derived first exon and hose that support the annotated first exon, with multimap reads in parentheses. </t>
    </r>
  </si>
  <si>
    <t>(a)</t>
  </si>
  <si>
    <t>(b)</t>
  </si>
  <si>
    <t>(d)</t>
  </si>
  <si>
    <t>Counts of splice-junction-spanning short reads</t>
  </si>
  <si>
    <t>Notes: a. Gene names in accordance with the Human Genome Nomenclature Committee (HGNC), with the exception of NOTCH2NLB, NOTCH2NLC, NOTCH2NLD, and CORO1AP, which are not recorded; b. Derived from Dennis et. al. 2017 Table S9 unless otherwise specified; BOLA2, CORO1, SLX1A derived from Nuttle et al. 2016; c. 5: 5' extension of transcript or alternate transcription start site; 3: 3' extension of transcript or alternate transcription termination site; SF: Segdup fusion, i.e., transcript extends into another segmental duplication; GF: Gene fusion, i.e., transcript fuses with another annotated gene; d. Read counts are recorded by paralog for confidently mapping reads (with a mapping score {MAPQ} ≥ 40) as well as without any MAPQ filter, which includes transcripts derived from other paralogs; bold horizontal line delineates between HSD1 (above) and HSD2.</t>
  </si>
  <si>
    <t>Region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</si>
</sst>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00%"/>
  </numFmts>
  <fonts count="22">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2"/>
      <color theme="1"/>
      <name val="Calibri"/>
      <family val="2"/>
      <scheme val="minor"/>
    </font>
    <font>
      <i/>
      <sz val="12"/>
      <color theme="1"/>
      <name val="Calibri"/>
      <family val="2"/>
      <scheme val="minor"/>
    </font>
    <font>
      <sz val="11"/>
      <color theme="1"/>
      <name val="Arial"/>
      <family val="2"/>
    </font>
    <font>
      <b/>
      <u/>
      <sz val="12"/>
      <color theme="1"/>
      <name val="Calibri"/>
      <family val="2"/>
      <scheme val="minor"/>
    </font>
    <font>
      <sz val="8"/>
      <name val="Calibri"/>
      <family val="2"/>
      <scheme val="minor"/>
    </font>
    <font>
      <sz val="12"/>
      <color rgb="FF000000"/>
      <name val="Calibri"/>
      <family val="2"/>
      <scheme val="minor"/>
    </font>
    <font>
      <sz val="12"/>
      <color theme="1"/>
      <name val="Calibri"/>
      <family val="2"/>
    </font>
    <font>
      <u/>
      <sz val="12"/>
      <color theme="10"/>
      <name val="Calibri"/>
      <family val="2"/>
      <scheme val="minor"/>
    </font>
    <font>
      <u/>
      <sz val="12"/>
      <color theme="11"/>
      <name val="Calibri"/>
      <family val="2"/>
      <scheme val="minor"/>
    </font>
    <font>
      <sz val="12"/>
      <color rgb="FF4D2F2D"/>
      <name val="Courier"/>
      <family val="1"/>
    </font>
    <font>
      <sz val="10"/>
      <color rgb="FF000000"/>
      <name val="Arial Unicode MS"/>
      <family val="2"/>
    </font>
    <font>
      <b/>
      <sz val="14"/>
      <color theme="1"/>
      <name val="Calibri"/>
      <family val="2"/>
      <scheme val="minor"/>
    </font>
    <font>
      <sz val="14"/>
      <color theme="1"/>
      <name val="Calibri"/>
      <family val="2"/>
      <scheme val="minor"/>
    </font>
    <font>
      <b/>
      <vertAlign val="superscript"/>
      <sz val="12"/>
      <color theme="1"/>
      <name val="Calibri (Body)"/>
    </font>
    <font>
      <b/>
      <i/>
      <sz val="12"/>
      <color theme="1"/>
      <name val="Calibri"/>
      <family val="2"/>
      <scheme val="minor"/>
    </font>
    <font>
      <sz val="12"/>
      <color rgb="FF4D2F2D"/>
      <name val="Calibri"/>
      <family val="2"/>
    </font>
  </fonts>
  <fills count="2">
    <fill>
      <patternFill patternType="none"/>
    </fill>
    <fill>
      <patternFill patternType="gray125"/>
    </fill>
  </fills>
  <borders count="6">
    <border>
      <left/>
      <right/>
      <top/>
      <bottom/>
      <diagonal/>
    </border>
    <border>
      <left/>
      <right/>
      <top/>
      <bottom style="thin">
        <color auto="1"/>
      </bottom>
      <diagonal/>
    </border>
    <border>
      <left/>
      <right/>
      <top style="thin">
        <color auto="1"/>
      </top>
      <bottom style="thin">
        <color auto="1"/>
      </bottom>
      <diagonal/>
    </border>
    <border>
      <left/>
      <right/>
      <top style="medium">
        <color auto="1"/>
      </top>
      <bottom/>
      <diagonal/>
    </border>
    <border>
      <left/>
      <right/>
      <top style="thin">
        <color auto="1"/>
      </top>
      <bottom/>
      <diagonal/>
    </border>
    <border>
      <left/>
      <right/>
      <top/>
      <bottom style="medium">
        <color indexed="64"/>
      </bottom>
      <diagonal/>
    </border>
  </borders>
  <cellStyleXfs count="10">
    <xf numFmtId="0" fontId="0" fillId="0" borderId="0"/>
    <xf numFmtId="0" fontId="5" fillId="0" borderId="0"/>
    <xf numFmtId="0" fontId="4" fillId="0" borderId="0"/>
    <xf numFmtId="43" fontId="3"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84">
    <xf numFmtId="0" fontId="0" fillId="0" borderId="0" xfId="0"/>
    <xf numFmtId="0" fontId="5" fillId="0" borderId="0" xfId="1"/>
    <xf numFmtId="0" fontId="6" fillId="0" borderId="1" xfId="0" applyFont="1" applyBorder="1" applyAlignment="1">
      <alignment horizontal="center" wrapText="1"/>
    </xf>
    <xf numFmtId="0" fontId="6"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Font="1" applyAlignment="1">
      <alignment horizontal="center"/>
    </xf>
    <xf numFmtId="0" fontId="8" fillId="0" borderId="0" xfId="2" applyFont="1" applyFill="1" applyAlignment="1">
      <alignment horizontal="center"/>
    </xf>
    <xf numFmtId="0" fontId="0" fillId="0" borderId="1" xfId="0" applyBorder="1" applyAlignment="1">
      <alignment horizontal="center"/>
    </xf>
    <xf numFmtId="0" fontId="8" fillId="0" borderId="1" xfId="2" applyFont="1" applyFill="1" applyBorder="1" applyAlignment="1">
      <alignment horizontal="center"/>
    </xf>
    <xf numFmtId="0" fontId="7" fillId="0" borderId="1" xfId="0" applyFont="1" applyBorder="1" applyAlignment="1">
      <alignment horizontal="center"/>
    </xf>
    <xf numFmtId="0" fontId="0" fillId="0" borderId="1" xfId="0" applyFont="1" applyBorder="1" applyAlignment="1">
      <alignment horizontal="center"/>
    </xf>
    <xf numFmtId="0" fontId="7" fillId="0" borderId="0" xfId="0" applyFont="1"/>
    <xf numFmtId="0" fontId="0" fillId="0" borderId="0" xfId="0" applyFont="1"/>
    <xf numFmtId="0" fontId="9" fillId="0" borderId="0" xfId="0" applyFont="1"/>
    <xf numFmtId="0" fontId="11" fillId="0" borderId="0" xfId="0" applyFont="1"/>
    <xf numFmtId="2" fontId="12" fillId="0" borderId="0" xfId="0" applyNumberFormat="1" applyFont="1"/>
    <xf numFmtId="2" fontId="0" fillId="0" borderId="0" xfId="0" applyNumberFormat="1"/>
    <xf numFmtId="2" fontId="12" fillId="0" borderId="0" xfId="0" applyNumberFormat="1" applyFont="1" applyAlignment="1">
      <alignment horizontal="left"/>
    </xf>
    <xf numFmtId="2" fontId="0" fillId="0" borderId="0" xfId="0" applyNumberFormat="1" applyAlignment="1">
      <alignment horizontal="left"/>
    </xf>
    <xf numFmtId="0" fontId="0" fillId="0" borderId="0" xfId="0" applyAlignment="1">
      <alignment horizontal="left"/>
    </xf>
    <xf numFmtId="0" fontId="0" fillId="0" borderId="0" xfId="0" applyFill="1" applyBorder="1" applyAlignment="1">
      <alignment horizontal="center"/>
    </xf>
    <xf numFmtId="0" fontId="15" fillId="0" borderId="0" xfId="0" applyFont="1"/>
    <xf numFmtId="0" fontId="16" fillId="0" borderId="0" xfId="0" applyFont="1"/>
    <xf numFmtId="0" fontId="18" fillId="0" borderId="0" xfId="0" applyFont="1"/>
    <xf numFmtId="0" fontId="0" fillId="0" borderId="3" xfId="0" applyFont="1" applyBorder="1" applyAlignment="1">
      <alignment horizontal="center"/>
    </xf>
    <xf numFmtId="0" fontId="0" fillId="0" borderId="3" xfId="0" applyBorder="1" applyAlignment="1">
      <alignment horizontal="center"/>
    </xf>
    <xf numFmtId="0" fontId="0" fillId="0" borderId="3" xfId="0" applyBorder="1"/>
    <xf numFmtId="0" fontId="0" fillId="0" borderId="1" xfId="0" applyBorder="1"/>
    <xf numFmtId="0" fontId="6" fillId="0" borderId="0" xfId="0" applyFont="1"/>
    <xf numFmtId="0" fontId="0" fillId="0" borderId="0" xfId="0" applyAlignment="1"/>
    <xf numFmtId="0" fontId="0" fillId="0" borderId="0" xfId="0" applyAlignment="1">
      <alignment horizontal="right"/>
    </xf>
    <xf numFmtId="0" fontId="6" fillId="0" borderId="0" xfId="0" applyFont="1" applyBorder="1"/>
    <xf numFmtId="0" fontId="6" fillId="0" borderId="1" xfId="0" applyFont="1" applyBorder="1"/>
    <xf numFmtId="0" fontId="0" fillId="0" borderId="1" xfId="0" quotePrefix="1" applyBorder="1"/>
    <xf numFmtId="9" fontId="0" fillId="0" borderId="0" xfId="9" applyFont="1"/>
    <xf numFmtId="0" fontId="0" fillId="0" borderId="0" xfId="0" quotePrefix="1"/>
    <xf numFmtId="0" fontId="12" fillId="0" borderId="2" xfId="0" applyNumberFormat="1" applyFont="1" applyBorder="1" applyAlignment="1">
      <alignment horizontal="center" wrapText="1"/>
    </xf>
    <xf numFmtId="0" fontId="12" fillId="0" borderId="0" xfId="0" applyFont="1" applyAlignment="1">
      <alignment wrapText="1"/>
    </xf>
    <xf numFmtId="0" fontId="12" fillId="0" borderId="0" xfId="0" applyNumberFormat="1" applyFont="1" applyBorder="1" applyAlignment="1">
      <alignment horizontal="left" vertical="center"/>
    </xf>
    <xf numFmtId="0" fontId="12" fillId="0" borderId="0" xfId="0" applyNumberFormat="1" applyFont="1" applyBorder="1" applyAlignment="1">
      <alignment horizontal="center" vertical="center"/>
    </xf>
    <xf numFmtId="0" fontId="12" fillId="0" borderId="0" xfId="0" applyFont="1"/>
    <xf numFmtId="165" fontId="12" fillId="0" borderId="0" xfId="6" applyNumberFormat="1" applyFont="1"/>
    <xf numFmtId="0" fontId="21" fillId="0" borderId="0" xfId="0" applyFont="1"/>
    <xf numFmtId="0" fontId="12" fillId="0" borderId="1" xfId="0" applyNumberFormat="1" applyFont="1" applyBorder="1" applyAlignment="1">
      <alignment horizontal="left" vertical="center"/>
    </xf>
    <xf numFmtId="0" fontId="12" fillId="0" borderId="1" xfId="0" applyNumberFormat="1" applyFont="1" applyBorder="1" applyAlignment="1">
      <alignment horizontal="center" vertical="center"/>
    </xf>
    <xf numFmtId="164" fontId="12" fillId="0" borderId="0" xfId="0" applyNumberFormat="1" applyFont="1" applyBorder="1" applyAlignment="1">
      <alignment horizontal="center" vertical="center"/>
    </xf>
    <xf numFmtId="164" fontId="12" fillId="0" borderId="1" xfId="0" applyNumberFormat="1" applyFont="1" applyBorder="1" applyAlignment="1">
      <alignment horizontal="center" vertical="center"/>
    </xf>
    <xf numFmtId="10" fontId="12" fillId="0" borderId="0" xfId="0" applyNumberFormat="1" applyFont="1"/>
    <xf numFmtId="10" fontId="21" fillId="0" borderId="0" xfId="0" applyNumberFormat="1" applyFont="1"/>
    <xf numFmtId="0" fontId="0" fillId="0" borderId="0" xfId="0" applyAlignment="1">
      <alignment wrapText="1"/>
    </xf>
    <xf numFmtId="0" fontId="6" fillId="0" borderId="1" xfId="0" applyFont="1" applyBorder="1" applyAlignment="1">
      <alignment horizontal="center" wrapText="1"/>
    </xf>
    <xf numFmtId="0" fontId="0" fillId="0" borderId="0" xfId="0" applyAlignment="1">
      <alignment horizontal="center"/>
    </xf>
    <xf numFmtId="0" fontId="0" fillId="0" borderId="0" xfId="0" applyBorder="1"/>
    <xf numFmtId="0" fontId="7" fillId="0" borderId="0" xfId="0" applyFont="1" applyBorder="1"/>
    <xf numFmtId="0" fontId="6" fillId="0" borderId="0" xfId="0" applyFont="1" applyAlignment="1">
      <alignment horizontal="center" wrapText="1"/>
    </xf>
    <xf numFmtId="0" fontId="6" fillId="0" borderId="5" xfId="0" applyFont="1" applyBorder="1" applyAlignment="1">
      <alignment horizontal="center" wrapText="1"/>
    </xf>
    <xf numFmtId="0" fontId="6" fillId="0" borderId="0" xfId="0" applyFont="1" applyAlignment="1">
      <alignment horizontal="right" wrapText="1"/>
    </xf>
    <xf numFmtId="0" fontId="0" fillId="0" borderId="5" xfId="0" applyFont="1" applyBorder="1" applyAlignment="1">
      <alignment horizontal="center"/>
    </xf>
    <xf numFmtId="0" fontId="0" fillId="0" borderId="5" xfId="0" applyBorder="1" applyAlignment="1">
      <alignment horizontal="center"/>
    </xf>
    <xf numFmtId="0" fontId="0" fillId="0" borderId="5" xfId="0" applyBorder="1"/>
    <xf numFmtId="0" fontId="0" fillId="0" borderId="4" xfId="0" applyFont="1" applyBorder="1" applyAlignment="1">
      <alignment horizontal="center"/>
    </xf>
    <xf numFmtId="0" fontId="0" fillId="0" borderId="4" xfId="0" applyBorder="1" applyAlignment="1">
      <alignment horizontal="center"/>
    </xf>
    <xf numFmtId="0" fontId="0" fillId="0" borderId="4" xfId="0" applyFill="1" applyBorder="1" applyAlignment="1">
      <alignment horizontal="center"/>
    </xf>
    <xf numFmtId="0" fontId="0" fillId="0" borderId="4" xfId="0" applyBorder="1"/>
    <xf numFmtId="0" fontId="6" fillId="0" borderId="2" xfId="0" applyFont="1" applyBorder="1" applyAlignment="1">
      <alignment wrapText="1"/>
    </xf>
    <xf numFmtId="0" fontId="0" fillId="0" borderId="1" xfId="0" applyBorder="1" applyAlignment="1">
      <alignment horizontal="left"/>
    </xf>
    <xf numFmtId="2" fontId="0" fillId="0" borderId="1" xfId="0" applyNumberFormat="1" applyBorder="1" applyAlignment="1">
      <alignment horizontal="left"/>
    </xf>
    <xf numFmtId="2" fontId="12" fillId="0" borderId="1" xfId="0" applyNumberFormat="1" applyFont="1" applyBorder="1" applyAlignment="1">
      <alignment horizontal="left"/>
    </xf>
    <xf numFmtId="0" fontId="0" fillId="0" borderId="0" xfId="0" quotePrefix="1" applyBorder="1"/>
    <xf numFmtId="0" fontId="0" fillId="0" borderId="4" xfId="0" applyBorder="1" applyAlignment="1">
      <alignment horizontal="left" wrapText="1"/>
    </xf>
    <xf numFmtId="0" fontId="21" fillId="0" borderId="0" xfId="0" applyFont="1" applyAlignment="1">
      <alignment horizontal="left" wrapText="1"/>
    </xf>
    <xf numFmtId="0" fontId="0" fillId="0" borderId="0" xfId="0" applyFont="1" applyFill="1" applyBorder="1" applyAlignment="1">
      <alignment horizontal="left" wrapText="1"/>
    </xf>
    <xf numFmtId="0" fontId="18" fillId="0" borderId="1" xfId="0" applyFont="1" applyBorder="1" applyAlignment="1">
      <alignment horizontal="center"/>
    </xf>
    <xf numFmtId="0" fontId="17" fillId="0" borderId="0" xfId="0" applyFont="1" applyBorder="1" applyAlignment="1">
      <alignment horizontal="center"/>
    </xf>
    <xf numFmtId="0" fontId="0" fillId="0" borderId="0" xfId="0" applyFont="1" applyAlignment="1">
      <alignment horizontal="center"/>
    </xf>
    <xf numFmtId="0" fontId="20" fillId="0" borderId="1" xfId="0" applyFont="1" applyBorder="1" applyAlignment="1">
      <alignment horizontal="center"/>
    </xf>
    <xf numFmtId="0" fontId="6" fillId="0" borderId="1" xfId="0" applyFont="1" applyBorder="1" applyAlignment="1">
      <alignment horizontal="center"/>
    </xf>
    <xf numFmtId="0" fontId="0" fillId="0" borderId="0" xfId="0" applyAlignment="1">
      <alignment horizontal="right" vertical="center" wrapText="1"/>
    </xf>
    <xf numFmtId="0" fontId="6" fillId="0" borderId="0" xfId="0" applyFont="1" applyBorder="1" applyAlignment="1">
      <alignment horizontal="center" wrapText="1"/>
    </xf>
    <xf numFmtId="0" fontId="6" fillId="0" borderId="1" xfId="0" applyFont="1" applyBorder="1" applyAlignment="1">
      <alignment horizontal="center" wrapText="1"/>
    </xf>
    <xf numFmtId="0" fontId="0" fillId="0" borderId="0" xfId="0" applyAlignment="1">
      <alignment horizontal="left" wrapText="1"/>
    </xf>
    <xf numFmtId="0" fontId="20" fillId="0" borderId="0" xfId="0" applyFont="1" applyBorder="1" applyAlignment="1">
      <alignment horizontal="center"/>
    </xf>
    <xf numFmtId="0" fontId="0" fillId="0" borderId="0" xfId="0" applyBorder="1" applyAlignment="1">
      <alignment horizontal="center"/>
    </xf>
  </cellXfs>
  <cellStyles count="10">
    <cellStyle name="Comma 2" xfId="3"/>
    <cellStyle name="Followed Hyperlink" xfId="5" builtinId="9" hidden="1"/>
    <cellStyle name="Hyperlink" xfId="4" builtinId="8" hidden="1"/>
    <cellStyle name="Normal" xfId="0" builtinId="0"/>
    <cellStyle name="Normal 2" xfId="1"/>
    <cellStyle name="Normal 2 2" xfId="2"/>
    <cellStyle name="Normal 2 2 2" xfId="7"/>
    <cellStyle name="Normal 6" xfId="8"/>
    <cellStyle name="Percent" xfId="6" builtinId="5"/>
    <cellStyle name="Percent 2" xfId="9"/>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workbookViewId="0"/>
  </sheetViews>
  <sheetFormatPr defaultColWidth="11" defaultRowHeight="15.75"/>
  <cols>
    <col min="1" max="1" width="14.125" customWidth="1"/>
    <col min="2" max="2" width="8.375" bestFit="1" customWidth="1"/>
    <col min="3" max="3" width="14.875" bestFit="1" customWidth="1"/>
    <col min="4" max="4" width="11.125" style="12" bestFit="1" customWidth="1"/>
    <col min="5" max="5" width="10.875" style="13" customWidth="1"/>
    <col min="6" max="6" width="7.5" bestFit="1" customWidth="1"/>
    <col min="7" max="7" width="13.5" bestFit="1" customWidth="1"/>
    <col min="8" max="9" width="6.625" bestFit="1" customWidth="1"/>
  </cols>
  <sheetData>
    <row r="1" spans="1:9">
      <c r="A1" s="14" t="s">
        <v>2333</v>
      </c>
    </row>
    <row r="3" spans="1:9" s="3" customFormat="1" ht="47.25">
      <c r="A3" s="2" t="s">
        <v>1577</v>
      </c>
      <c r="B3" s="2" t="s">
        <v>1578</v>
      </c>
      <c r="C3" s="2" t="s">
        <v>2389</v>
      </c>
      <c r="D3" s="2" t="s">
        <v>1579</v>
      </c>
      <c r="E3" s="2" t="s">
        <v>2371</v>
      </c>
      <c r="F3" s="2" t="s">
        <v>2372</v>
      </c>
      <c r="G3" s="2" t="s">
        <v>2373</v>
      </c>
      <c r="H3" s="2" t="s">
        <v>1580</v>
      </c>
      <c r="I3" s="2" t="s">
        <v>1581</v>
      </c>
    </row>
    <row r="4" spans="1:9">
      <c r="A4" s="4" t="s">
        <v>1582</v>
      </c>
      <c r="B4" s="4" t="s">
        <v>1583</v>
      </c>
      <c r="C4" s="4" t="s">
        <v>1584</v>
      </c>
      <c r="D4" s="5" t="s">
        <v>1585</v>
      </c>
      <c r="E4" s="6" t="s">
        <v>1586</v>
      </c>
      <c r="F4" s="4">
        <v>5</v>
      </c>
      <c r="G4" s="4" t="s">
        <v>1587</v>
      </c>
      <c r="H4" s="4">
        <v>11474</v>
      </c>
      <c r="I4" s="4">
        <v>8</v>
      </c>
    </row>
    <row r="5" spans="1:9">
      <c r="A5" s="4" t="s">
        <v>1588</v>
      </c>
      <c r="B5" s="4" t="s">
        <v>1583</v>
      </c>
      <c r="C5" s="4" t="s">
        <v>1589</v>
      </c>
      <c r="D5" s="5" t="s">
        <v>1590</v>
      </c>
      <c r="E5" s="6" t="s">
        <v>1591</v>
      </c>
      <c r="F5" s="4">
        <v>2</v>
      </c>
      <c r="G5" s="4" t="s">
        <v>1592</v>
      </c>
      <c r="H5" s="4">
        <v>2150</v>
      </c>
      <c r="I5" s="4">
        <v>12</v>
      </c>
    </row>
    <row r="6" spans="1:9">
      <c r="A6" s="4"/>
      <c r="B6" s="4" t="s">
        <v>1583</v>
      </c>
      <c r="C6" s="4" t="s">
        <v>1584</v>
      </c>
      <c r="D6" s="5" t="s">
        <v>1593</v>
      </c>
      <c r="E6" s="6" t="s">
        <v>1591</v>
      </c>
      <c r="F6" s="4">
        <v>4</v>
      </c>
      <c r="G6" s="4" t="s">
        <v>1592</v>
      </c>
      <c r="H6" s="4">
        <v>2400</v>
      </c>
      <c r="I6" s="4">
        <v>4</v>
      </c>
    </row>
    <row r="7" spans="1:9">
      <c r="A7" s="4"/>
      <c r="B7" s="4" t="s">
        <v>1583</v>
      </c>
      <c r="C7" s="4" t="s">
        <v>1584</v>
      </c>
      <c r="D7" s="5" t="s">
        <v>1594</v>
      </c>
      <c r="E7" s="6" t="s">
        <v>1586</v>
      </c>
      <c r="F7" s="4">
        <v>4</v>
      </c>
      <c r="G7" s="4" t="s">
        <v>1592</v>
      </c>
      <c r="H7" s="4">
        <v>4917</v>
      </c>
      <c r="I7" s="4">
        <v>29</v>
      </c>
    </row>
    <row r="8" spans="1:9">
      <c r="A8" s="4"/>
      <c r="B8" s="4" t="s">
        <v>1583</v>
      </c>
      <c r="C8" s="4" t="s">
        <v>1595</v>
      </c>
      <c r="D8" s="5" t="s">
        <v>1596</v>
      </c>
      <c r="E8" s="6" t="s">
        <v>1591</v>
      </c>
      <c r="F8" s="4">
        <v>2</v>
      </c>
      <c r="G8" s="4" t="s">
        <v>1592</v>
      </c>
      <c r="H8" s="4">
        <v>934</v>
      </c>
      <c r="I8" s="4">
        <v>7</v>
      </c>
    </row>
    <row r="9" spans="1:9">
      <c r="A9" s="4"/>
      <c r="B9" s="4" t="s">
        <v>1583</v>
      </c>
      <c r="C9" s="4" t="s">
        <v>1597</v>
      </c>
      <c r="D9" s="5" t="s">
        <v>1598</v>
      </c>
      <c r="E9" s="6" t="s">
        <v>1591</v>
      </c>
      <c r="F9" s="4">
        <v>2</v>
      </c>
      <c r="G9" s="4"/>
      <c r="H9" s="4">
        <v>2036</v>
      </c>
      <c r="I9" s="4">
        <v>12</v>
      </c>
    </row>
    <row r="10" spans="1:9">
      <c r="A10" s="4"/>
      <c r="B10" s="4" t="s">
        <v>1583</v>
      </c>
      <c r="C10" s="4" t="s">
        <v>1597</v>
      </c>
      <c r="D10" s="5" t="s">
        <v>1599</v>
      </c>
      <c r="E10" s="6" t="s">
        <v>1591</v>
      </c>
      <c r="F10" s="4">
        <v>2</v>
      </c>
      <c r="G10" s="4" t="s">
        <v>1592</v>
      </c>
      <c r="H10" s="4">
        <v>1447</v>
      </c>
      <c r="I10" s="4">
        <v>11</v>
      </c>
    </row>
    <row r="11" spans="1:9">
      <c r="A11" s="4"/>
      <c r="B11" s="4" t="s">
        <v>1583</v>
      </c>
      <c r="C11" s="7" t="s">
        <v>1600</v>
      </c>
      <c r="D11" s="5" t="s">
        <v>1601</v>
      </c>
      <c r="E11" s="6" t="s">
        <v>1586</v>
      </c>
      <c r="F11" s="4">
        <v>3</v>
      </c>
      <c r="G11" s="4" t="s">
        <v>1592</v>
      </c>
      <c r="H11" s="4">
        <v>4445</v>
      </c>
      <c r="I11" s="4">
        <v>18</v>
      </c>
    </row>
    <row r="12" spans="1:9">
      <c r="A12" s="4"/>
      <c r="B12" s="4" t="s">
        <v>1583</v>
      </c>
      <c r="C12" s="7" t="s">
        <v>1600</v>
      </c>
      <c r="D12" s="5" t="s">
        <v>1602</v>
      </c>
      <c r="E12" s="6" t="s">
        <v>1591</v>
      </c>
      <c r="F12" s="4">
        <v>3</v>
      </c>
      <c r="G12" s="4" t="s">
        <v>1592</v>
      </c>
      <c r="H12" s="4">
        <v>1459</v>
      </c>
      <c r="I12" s="4">
        <v>10</v>
      </c>
    </row>
    <row r="13" spans="1:9">
      <c r="A13" s="4"/>
      <c r="B13" s="4" t="s">
        <v>1583</v>
      </c>
      <c r="C13" s="7" t="s">
        <v>1600</v>
      </c>
      <c r="D13" s="5" t="s">
        <v>1603</v>
      </c>
      <c r="E13" s="6" t="s">
        <v>1586</v>
      </c>
      <c r="F13" s="4">
        <v>3</v>
      </c>
      <c r="G13" s="4" t="s">
        <v>1592</v>
      </c>
      <c r="H13" s="4">
        <v>625</v>
      </c>
      <c r="I13" s="4">
        <v>10</v>
      </c>
    </row>
    <row r="14" spans="1:9">
      <c r="A14" s="4"/>
      <c r="B14" s="4" t="s">
        <v>1583</v>
      </c>
      <c r="C14" s="7" t="s">
        <v>1604</v>
      </c>
      <c r="D14" s="5" t="s">
        <v>1605</v>
      </c>
      <c r="E14" s="6" t="s">
        <v>1591</v>
      </c>
      <c r="F14" s="4">
        <v>2</v>
      </c>
      <c r="G14" s="4" t="s">
        <v>1592</v>
      </c>
      <c r="H14" s="4">
        <v>1823</v>
      </c>
      <c r="I14" s="4">
        <v>12</v>
      </c>
    </row>
    <row r="15" spans="1:9">
      <c r="A15" s="4"/>
      <c r="B15" s="4" t="s">
        <v>1583</v>
      </c>
      <c r="C15" s="7" t="s">
        <v>1604</v>
      </c>
      <c r="D15" s="5" t="s">
        <v>1606</v>
      </c>
      <c r="E15" s="6" t="s">
        <v>1586</v>
      </c>
      <c r="F15" s="4">
        <v>2</v>
      </c>
      <c r="G15" s="4" t="s">
        <v>1592</v>
      </c>
      <c r="H15" s="4">
        <v>1885</v>
      </c>
      <c r="I15" s="4">
        <v>11</v>
      </c>
    </row>
    <row r="16" spans="1:9">
      <c r="A16" s="4"/>
      <c r="B16" s="4" t="s">
        <v>1583</v>
      </c>
      <c r="C16" s="7" t="s">
        <v>1604</v>
      </c>
      <c r="D16" s="5" t="s">
        <v>1607</v>
      </c>
      <c r="E16" s="6" t="s">
        <v>1591</v>
      </c>
      <c r="F16" s="4">
        <v>2</v>
      </c>
      <c r="G16" s="4" t="s">
        <v>1592</v>
      </c>
      <c r="H16" s="4">
        <v>1800</v>
      </c>
      <c r="I16" s="4">
        <v>10</v>
      </c>
    </row>
    <row r="17" spans="1:9">
      <c r="A17" s="4"/>
      <c r="B17" s="4" t="s">
        <v>1583</v>
      </c>
      <c r="C17" s="7" t="s">
        <v>1604</v>
      </c>
      <c r="D17" s="5" t="s">
        <v>1608</v>
      </c>
      <c r="E17" s="6" t="s">
        <v>1586</v>
      </c>
      <c r="F17" s="4">
        <v>2</v>
      </c>
      <c r="G17" s="4" t="s">
        <v>1592</v>
      </c>
      <c r="H17" s="4">
        <v>1892</v>
      </c>
      <c r="I17" s="4">
        <v>10</v>
      </c>
    </row>
    <row r="18" spans="1:9">
      <c r="A18" s="4"/>
      <c r="B18" s="4" t="s">
        <v>1583</v>
      </c>
      <c r="C18" s="7" t="s">
        <v>1609</v>
      </c>
      <c r="D18" s="5" t="s">
        <v>1610</v>
      </c>
      <c r="E18" s="6" t="s">
        <v>1586</v>
      </c>
      <c r="F18" s="4">
        <v>2</v>
      </c>
      <c r="G18" s="4" t="s">
        <v>1592</v>
      </c>
      <c r="H18" s="4">
        <v>5898</v>
      </c>
      <c r="I18" s="4">
        <v>33</v>
      </c>
    </row>
    <row r="19" spans="1:9">
      <c r="A19" s="4"/>
      <c r="B19" s="4" t="s">
        <v>1583</v>
      </c>
      <c r="C19" s="7" t="s">
        <v>1611</v>
      </c>
      <c r="D19" s="5" t="s">
        <v>1612</v>
      </c>
      <c r="E19" s="6" t="s">
        <v>1591</v>
      </c>
      <c r="F19" s="4">
        <v>3</v>
      </c>
      <c r="G19" s="4" t="s">
        <v>1592</v>
      </c>
      <c r="H19" s="4">
        <v>1012</v>
      </c>
      <c r="I19" s="4">
        <v>6</v>
      </c>
    </row>
    <row r="20" spans="1:9">
      <c r="A20" s="4"/>
      <c r="B20" s="4" t="s">
        <v>1583</v>
      </c>
      <c r="C20" s="7" t="s">
        <v>1611</v>
      </c>
      <c r="D20" s="5" t="s">
        <v>1613</v>
      </c>
      <c r="E20" s="6" t="s">
        <v>1586</v>
      </c>
      <c r="F20" s="4">
        <v>3</v>
      </c>
      <c r="G20" s="4"/>
      <c r="H20" s="4">
        <v>1815</v>
      </c>
      <c r="I20" s="4">
        <v>2</v>
      </c>
    </row>
    <row r="21" spans="1:9">
      <c r="A21" s="4"/>
      <c r="B21" s="4" t="s">
        <v>1583</v>
      </c>
      <c r="C21" s="7" t="s">
        <v>1611</v>
      </c>
      <c r="D21" s="5" t="s">
        <v>1614</v>
      </c>
      <c r="E21" s="6" t="s">
        <v>1591</v>
      </c>
      <c r="F21" s="4">
        <v>3</v>
      </c>
      <c r="G21" s="4"/>
      <c r="H21" s="4">
        <v>828</v>
      </c>
      <c r="I21" s="4">
        <v>5</v>
      </c>
    </row>
    <row r="22" spans="1:9">
      <c r="A22" s="4"/>
      <c r="B22" s="4" t="s">
        <v>1583</v>
      </c>
      <c r="C22" s="7" t="s">
        <v>1615</v>
      </c>
      <c r="D22" s="5" t="s">
        <v>1616</v>
      </c>
      <c r="E22" s="6" t="s">
        <v>1586</v>
      </c>
      <c r="F22" s="4">
        <v>2</v>
      </c>
      <c r="G22" s="4" t="s">
        <v>1592</v>
      </c>
      <c r="H22" s="4">
        <v>3122</v>
      </c>
      <c r="I22" s="4">
        <v>80</v>
      </c>
    </row>
    <row r="23" spans="1:9">
      <c r="A23" s="4"/>
      <c r="B23" s="4" t="s">
        <v>1583</v>
      </c>
      <c r="C23" s="7" t="s">
        <v>1617</v>
      </c>
      <c r="D23" s="5" t="s">
        <v>1618</v>
      </c>
      <c r="E23" s="6" t="s">
        <v>1586</v>
      </c>
      <c r="F23" s="4">
        <v>2</v>
      </c>
      <c r="G23" s="4"/>
      <c r="H23" s="4">
        <v>6648</v>
      </c>
      <c r="I23" s="4">
        <v>5</v>
      </c>
    </row>
    <row r="24" spans="1:9">
      <c r="A24" s="4"/>
      <c r="B24" s="4" t="s">
        <v>1619</v>
      </c>
      <c r="C24" s="7" t="s">
        <v>1620</v>
      </c>
      <c r="D24" s="5" t="s">
        <v>1621</v>
      </c>
      <c r="E24" s="6" t="s">
        <v>1622</v>
      </c>
      <c r="F24" s="4">
        <v>1</v>
      </c>
      <c r="G24" s="4"/>
      <c r="H24" s="4">
        <v>6153</v>
      </c>
      <c r="I24" s="4">
        <v>22</v>
      </c>
    </row>
    <row r="25" spans="1:9">
      <c r="A25" s="4"/>
      <c r="B25" s="4" t="s">
        <v>1619</v>
      </c>
      <c r="C25" s="7" t="s">
        <v>1623</v>
      </c>
      <c r="D25" s="5" t="s">
        <v>1624</v>
      </c>
      <c r="E25" s="6" t="s">
        <v>1622</v>
      </c>
      <c r="F25" s="4">
        <v>1</v>
      </c>
      <c r="G25" s="4"/>
      <c r="H25" s="4">
        <v>7475</v>
      </c>
      <c r="I25" s="4">
        <v>49</v>
      </c>
    </row>
    <row r="26" spans="1:9">
      <c r="A26" s="4"/>
      <c r="B26" s="4" t="s">
        <v>1619</v>
      </c>
      <c r="C26" s="7" t="s">
        <v>1625</v>
      </c>
      <c r="D26" s="5" t="s">
        <v>1626</v>
      </c>
      <c r="E26" s="6" t="s">
        <v>1622</v>
      </c>
      <c r="F26" s="4">
        <v>1</v>
      </c>
      <c r="G26" s="4"/>
      <c r="H26" s="4">
        <v>5966</v>
      </c>
      <c r="I26" s="4">
        <v>19</v>
      </c>
    </row>
    <row r="27" spans="1:9">
      <c r="A27" s="4"/>
      <c r="B27" s="4" t="s">
        <v>1619</v>
      </c>
      <c r="C27" s="7" t="s">
        <v>1627</v>
      </c>
      <c r="D27" s="5" t="s">
        <v>1628</v>
      </c>
      <c r="E27" s="6" t="s">
        <v>1622</v>
      </c>
      <c r="F27" s="4">
        <v>1</v>
      </c>
      <c r="G27" s="4"/>
      <c r="H27" s="4">
        <v>5088</v>
      </c>
      <c r="I27" s="4">
        <v>17</v>
      </c>
    </row>
    <row r="28" spans="1:9">
      <c r="A28" s="4"/>
      <c r="B28" s="4" t="s">
        <v>1629</v>
      </c>
      <c r="C28" s="7" t="s">
        <v>1630</v>
      </c>
      <c r="D28" s="5" t="s">
        <v>1631</v>
      </c>
      <c r="E28" s="6" t="s">
        <v>1622</v>
      </c>
      <c r="F28" s="4">
        <v>1</v>
      </c>
      <c r="G28" s="4"/>
      <c r="H28" s="4">
        <v>5575</v>
      </c>
      <c r="I28" s="4">
        <v>43</v>
      </c>
    </row>
    <row r="29" spans="1:9">
      <c r="A29" s="4"/>
      <c r="B29" s="4" t="s">
        <v>1629</v>
      </c>
      <c r="C29" s="7" t="s">
        <v>1632</v>
      </c>
      <c r="D29" s="5" t="s">
        <v>1633</v>
      </c>
      <c r="E29" s="6" t="s">
        <v>1622</v>
      </c>
      <c r="F29" s="4">
        <v>1</v>
      </c>
      <c r="G29" s="4"/>
      <c r="H29" s="4">
        <v>3535</v>
      </c>
      <c r="I29" s="4">
        <v>32</v>
      </c>
    </row>
    <row r="30" spans="1:9">
      <c r="A30" s="8"/>
      <c r="B30" s="8" t="s">
        <v>1629</v>
      </c>
      <c r="C30" s="9" t="s">
        <v>1634</v>
      </c>
      <c r="D30" s="10" t="s">
        <v>1635</v>
      </c>
      <c r="E30" s="11" t="s">
        <v>1622</v>
      </c>
      <c r="F30" s="8">
        <v>1</v>
      </c>
      <c r="G30" s="8"/>
      <c r="H30" s="8">
        <v>8578</v>
      </c>
      <c r="I30" s="8">
        <v>38</v>
      </c>
    </row>
    <row r="31" spans="1:9">
      <c r="A31" s="4" t="s">
        <v>1636</v>
      </c>
      <c r="B31" s="4" t="s">
        <v>1583</v>
      </c>
      <c r="C31" s="7" t="s">
        <v>1637</v>
      </c>
      <c r="D31" s="5" t="s">
        <v>1638</v>
      </c>
      <c r="E31" s="6" t="s">
        <v>1586</v>
      </c>
      <c r="F31" s="4">
        <v>2</v>
      </c>
      <c r="G31" s="4"/>
      <c r="H31" s="4">
        <v>1035</v>
      </c>
      <c r="I31" s="4">
        <v>4</v>
      </c>
    </row>
    <row r="32" spans="1:9">
      <c r="A32" s="4" t="s">
        <v>1639</v>
      </c>
      <c r="B32" s="4" t="s">
        <v>1583</v>
      </c>
      <c r="C32" s="7" t="s">
        <v>1637</v>
      </c>
      <c r="D32" s="5" t="s">
        <v>1640</v>
      </c>
      <c r="E32" s="6" t="s">
        <v>1586</v>
      </c>
      <c r="F32" s="4">
        <v>2</v>
      </c>
      <c r="G32" s="4"/>
      <c r="H32" s="4">
        <v>4974</v>
      </c>
      <c r="I32" s="4">
        <v>5</v>
      </c>
    </row>
    <row r="33" spans="1:9">
      <c r="A33" s="4"/>
      <c r="B33" s="4" t="s">
        <v>1583</v>
      </c>
      <c r="C33" s="7" t="s">
        <v>1584</v>
      </c>
      <c r="D33" s="5" t="s">
        <v>1641</v>
      </c>
      <c r="E33" s="6" t="s">
        <v>1591</v>
      </c>
      <c r="F33" s="4">
        <v>4</v>
      </c>
      <c r="G33" s="4" t="s">
        <v>1592</v>
      </c>
      <c r="H33" s="4">
        <v>2268</v>
      </c>
      <c r="I33" s="4">
        <v>7</v>
      </c>
    </row>
    <row r="34" spans="1:9">
      <c r="A34" s="4"/>
      <c r="B34" s="4" t="s">
        <v>1583</v>
      </c>
      <c r="C34" s="7" t="s">
        <v>1584</v>
      </c>
      <c r="D34" s="5" t="s">
        <v>1642</v>
      </c>
      <c r="E34" s="6" t="s">
        <v>1591</v>
      </c>
      <c r="F34" s="4">
        <v>4</v>
      </c>
      <c r="G34" s="4" t="s">
        <v>1592</v>
      </c>
      <c r="H34" s="4">
        <v>999</v>
      </c>
      <c r="I34" s="4">
        <v>8</v>
      </c>
    </row>
    <row r="35" spans="1:9">
      <c r="A35" s="4"/>
      <c r="B35" s="4" t="s">
        <v>1583</v>
      </c>
      <c r="C35" s="7" t="s">
        <v>1595</v>
      </c>
      <c r="D35" s="5" t="s">
        <v>1643</v>
      </c>
      <c r="E35" s="6" t="s">
        <v>1586</v>
      </c>
      <c r="F35" s="4">
        <v>2</v>
      </c>
      <c r="G35" s="4"/>
      <c r="H35" s="4">
        <v>518</v>
      </c>
      <c r="I35" s="4">
        <v>5</v>
      </c>
    </row>
    <row r="36" spans="1:9">
      <c r="A36" s="4"/>
      <c r="B36" s="4" t="s">
        <v>1583</v>
      </c>
      <c r="C36" s="7" t="s">
        <v>1595</v>
      </c>
      <c r="D36" s="5" t="s">
        <v>1644</v>
      </c>
      <c r="E36" s="6" t="s">
        <v>1586</v>
      </c>
      <c r="F36" s="4">
        <v>2</v>
      </c>
      <c r="G36" s="4"/>
      <c r="H36" s="4">
        <v>7753</v>
      </c>
      <c r="I36" s="4">
        <v>48</v>
      </c>
    </row>
    <row r="37" spans="1:9">
      <c r="A37" s="4"/>
      <c r="B37" s="4" t="s">
        <v>1583</v>
      </c>
      <c r="C37" s="7" t="s">
        <v>1645</v>
      </c>
      <c r="D37" s="5" t="s">
        <v>1646</v>
      </c>
      <c r="E37" s="6" t="s">
        <v>1586</v>
      </c>
      <c r="F37" s="4">
        <v>2</v>
      </c>
      <c r="G37" s="4"/>
      <c r="H37" s="4">
        <v>6451</v>
      </c>
      <c r="I37" s="4">
        <v>13</v>
      </c>
    </row>
    <row r="38" spans="1:9">
      <c r="A38" s="4"/>
      <c r="B38" s="4" t="s">
        <v>1583</v>
      </c>
      <c r="C38" s="7" t="s">
        <v>1645</v>
      </c>
      <c r="D38" s="5" t="s">
        <v>1647</v>
      </c>
      <c r="E38" s="6" t="s">
        <v>1591</v>
      </c>
      <c r="F38" s="4">
        <v>2</v>
      </c>
      <c r="G38" s="4"/>
      <c r="H38" s="4">
        <v>1951</v>
      </c>
      <c r="I38" s="4">
        <v>8</v>
      </c>
    </row>
    <row r="39" spans="1:9">
      <c r="A39" s="4"/>
      <c r="B39" s="4" t="s">
        <v>1583</v>
      </c>
      <c r="C39" s="7" t="s">
        <v>1645</v>
      </c>
      <c r="D39" s="5" t="s">
        <v>1648</v>
      </c>
      <c r="E39" s="6" t="s">
        <v>1591</v>
      </c>
      <c r="F39" s="4">
        <v>2</v>
      </c>
      <c r="G39" s="4"/>
      <c r="H39" s="4">
        <v>1935</v>
      </c>
      <c r="I39" s="4">
        <v>2</v>
      </c>
    </row>
    <row r="40" spans="1:9">
      <c r="A40" s="4"/>
      <c r="B40" s="4" t="s">
        <v>1583</v>
      </c>
      <c r="C40" s="7" t="s">
        <v>1645</v>
      </c>
      <c r="D40" s="5" t="s">
        <v>1649</v>
      </c>
      <c r="E40" s="6" t="s">
        <v>1591</v>
      </c>
      <c r="F40" s="4">
        <v>2</v>
      </c>
      <c r="G40" s="4"/>
      <c r="H40" s="4">
        <v>1641</v>
      </c>
      <c r="I40" s="4">
        <v>6</v>
      </c>
    </row>
    <row r="41" spans="1:9">
      <c r="A41" s="4"/>
      <c r="B41" s="4" t="s">
        <v>1583</v>
      </c>
      <c r="C41" s="7" t="s">
        <v>1645</v>
      </c>
      <c r="D41" s="5" t="s">
        <v>1650</v>
      </c>
      <c r="E41" s="6" t="s">
        <v>1586</v>
      </c>
      <c r="F41" s="4">
        <v>3</v>
      </c>
      <c r="G41" s="4"/>
      <c r="H41" s="4">
        <v>5880</v>
      </c>
      <c r="I41" s="4">
        <v>30</v>
      </c>
    </row>
    <row r="42" spans="1:9">
      <c r="A42" s="4"/>
      <c r="B42" s="4" t="s">
        <v>1583</v>
      </c>
      <c r="C42" s="7" t="s">
        <v>1651</v>
      </c>
      <c r="D42" s="5" t="s">
        <v>1652</v>
      </c>
      <c r="E42" s="6" t="s">
        <v>1591</v>
      </c>
      <c r="F42" s="4">
        <v>2</v>
      </c>
      <c r="G42" s="4"/>
      <c r="H42" s="4">
        <v>3518</v>
      </c>
      <c r="I42" s="4">
        <v>6</v>
      </c>
    </row>
    <row r="43" spans="1:9">
      <c r="A43" s="4"/>
      <c r="B43" s="4" t="s">
        <v>1583</v>
      </c>
      <c r="C43" s="7" t="s">
        <v>1653</v>
      </c>
      <c r="D43" s="5" t="s">
        <v>1654</v>
      </c>
      <c r="E43" s="6" t="s">
        <v>1586</v>
      </c>
      <c r="F43" s="4">
        <v>2</v>
      </c>
      <c r="G43" s="4"/>
      <c r="H43" s="4">
        <v>4892</v>
      </c>
      <c r="I43" s="4">
        <v>11</v>
      </c>
    </row>
    <row r="44" spans="1:9">
      <c r="A44" s="4"/>
      <c r="B44" s="4" t="s">
        <v>1583</v>
      </c>
      <c r="C44" s="7" t="s">
        <v>1655</v>
      </c>
      <c r="D44" s="5" t="s">
        <v>1656</v>
      </c>
      <c r="E44" s="6" t="s">
        <v>1586</v>
      </c>
      <c r="F44" s="4">
        <v>2</v>
      </c>
      <c r="G44" s="4"/>
      <c r="H44" s="4">
        <v>2997</v>
      </c>
      <c r="I44" s="4">
        <v>23</v>
      </c>
    </row>
    <row r="45" spans="1:9">
      <c r="A45" s="4"/>
      <c r="B45" s="4" t="s">
        <v>1583</v>
      </c>
      <c r="C45" s="7" t="s">
        <v>1655</v>
      </c>
      <c r="D45" s="5" t="s">
        <v>2368</v>
      </c>
      <c r="E45" s="6" t="s">
        <v>1591</v>
      </c>
      <c r="F45" s="4">
        <v>2</v>
      </c>
      <c r="G45" s="4"/>
      <c r="H45" s="4">
        <v>933</v>
      </c>
      <c r="I45" s="4">
        <v>11</v>
      </c>
    </row>
    <row r="46" spans="1:9">
      <c r="A46" s="4"/>
      <c r="B46" s="4" t="s">
        <v>1583</v>
      </c>
      <c r="C46" s="7" t="s">
        <v>1655</v>
      </c>
      <c r="D46" s="5" t="s">
        <v>1657</v>
      </c>
      <c r="E46" s="6" t="s">
        <v>1586</v>
      </c>
      <c r="F46" s="4">
        <v>3</v>
      </c>
      <c r="G46" s="4"/>
      <c r="H46" s="4">
        <v>5505</v>
      </c>
      <c r="I46" s="4">
        <v>40</v>
      </c>
    </row>
    <row r="47" spans="1:9">
      <c r="A47" s="4"/>
      <c r="B47" s="4" t="s">
        <v>1583</v>
      </c>
      <c r="C47" s="7" t="s">
        <v>1604</v>
      </c>
      <c r="D47" s="5" t="s">
        <v>1658</v>
      </c>
      <c r="E47" s="6" t="s">
        <v>1591</v>
      </c>
      <c r="F47" s="4">
        <v>2</v>
      </c>
      <c r="G47" s="4"/>
      <c r="H47" s="4">
        <v>2872</v>
      </c>
      <c r="I47" s="4">
        <v>8</v>
      </c>
    </row>
    <row r="48" spans="1:9">
      <c r="A48" s="4"/>
      <c r="B48" s="4" t="s">
        <v>1583</v>
      </c>
      <c r="C48" s="7" t="s">
        <v>1609</v>
      </c>
      <c r="D48" s="5" t="s">
        <v>1659</v>
      </c>
      <c r="E48" s="6" t="s">
        <v>1586</v>
      </c>
      <c r="F48" s="4">
        <v>4</v>
      </c>
      <c r="G48" s="4"/>
      <c r="H48" s="4">
        <v>3443</v>
      </c>
      <c r="I48" s="4">
        <v>10</v>
      </c>
    </row>
    <row r="49" spans="1:9">
      <c r="A49" s="4"/>
      <c r="B49" s="4" t="s">
        <v>1583</v>
      </c>
      <c r="C49" s="7" t="s">
        <v>1655</v>
      </c>
      <c r="D49" s="5" t="s">
        <v>1660</v>
      </c>
      <c r="E49" s="6" t="s">
        <v>1586</v>
      </c>
      <c r="F49" s="4">
        <v>2</v>
      </c>
      <c r="G49" s="4"/>
      <c r="H49" s="4">
        <v>5682</v>
      </c>
      <c r="I49" s="4">
        <v>18</v>
      </c>
    </row>
    <row r="50" spans="1:9">
      <c r="A50" s="4"/>
      <c r="B50" s="4" t="s">
        <v>1619</v>
      </c>
      <c r="C50" s="7" t="s">
        <v>1661</v>
      </c>
      <c r="D50" s="5" t="s">
        <v>1662</v>
      </c>
      <c r="E50" s="6" t="s">
        <v>1622</v>
      </c>
      <c r="F50" s="4">
        <v>1</v>
      </c>
      <c r="G50" s="4"/>
      <c r="H50" s="4">
        <v>8082</v>
      </c>
      <c r="I50" s="4">
        <v>47</v>
      </c>
    </row>
    <row r="51" spans="1:9">
      <c r="A51" s="4"/>
      <c r="B51" s="4" t="s">
        <v>1619</v>
      </c>
      <c r="C51" s="7" t="s">
        <v>1663</v>
      </c>
      <c r="D51" s="5" t="s">
        <v>1664</v>
      </c>
      <c r="E51" s="6" t="s">
        <v>1622</v>
      </c>
      <c r="F51" s="4">
        <v>1</v>
      </c>
      <c r="G51" s="4"/>
      <c r="H51" s="4">
        <v>9609</v>
      </c>
      <c r="I51" s="4">
        <v>30</v>
      </c>
    </row>
    <row r="52" spans="1:9">
      <c r="A52" s="4"/>
      <c r="B52" s="4" t="s">
        <v>1619</v>
      </c>
      <c r="C52" s="7" t="s">
        <v>1665</v>
      </c>
      <c r="D52" s="5" t="s">
        <v>1666</v>
      </c>
      <c r="E52" s="6" t="s">
        <v>1622</v>
      </c>
      <c r="F52" s="4">
        <v>1</v>
      </c>
      <c r="G52" s="4"/>
      <c r="H52" s="4">
        <v>5941</v>
      </c>
      <c r="I52" s="4">
        <v>38</v>
      </c>
    </row>
    <row r="53" spans="1:9">
      <c r="A53" s="4"/>
      <c r="B53" s="4" t="s">
        <v>1619</v>
      </c>
      <c r="C53" s="7" t="s">
        <v>1667</v>
      </c>
      <c r="D53" s="5" t="s">
        <v>1668</v>
      </c>
      <c r="E53" s="6" t="s">
        <v>1622</v>
      </c>
      <c r="F53" s="4">
        <v>1</v>
      </c>
      <c r="G53" s="4"/>
      <c r="H53" s="4">
        <v>6704</v>
      </c>
      <c r="I53" s="4">
        <v>20</v>
      </c>
    </row>
    <row r="54" spans="1:9">
      <c r="A54" s="4"/>
      <c r="B54" s="4" t="s">
        <v>1619</v>
      </c>
      <c r="C54" s="7" t="s">
        <v>1669</v>
      </c>
      <c r="D54" s="5" t="s">
        <v>1670</v>
      </c>
      <c r="E54" s="6" t="s">
        <v>1622</v>
      </c>
      <c r="F54" s="4">
        <v>1</v>
      </c>
      <c r="G54" s="4"/>
      <c r="H54" s="4">
        <v>7055</v>
      </c>
      <c r="I54" s="4">
        <v>50</v>
      </c>
    </row>
    <row r="55" spans="1:9">
      <c r="A55" s="4"/>
      <c r="B55" s="4" t="s">
        <v>1671</v>
      </c>
      <c r="C55" s="7" t="s">
        <v>1672</v>
      </c>
      <c r="D55" s="5" t="s">
        <v>1673</v>
      </c>
      <c r="E55" s="6" t="s">
        <v>1622</v>
      </c>
      <c r="F55" s="4" t="s">
        <v>2370</v>
      </c>
      <c r="G55" s="4"/>
      <c r="H55" s="4">
        <v>1862</v>
      </c>
      <c r="I55" s="4">
        <v>60</v>
      </c>
    </row>
    <row r="56" spans="1:9">
      <c r="A56" s="8"/>
      <c r="B56" s="8" t="s">
        <v>1671</v>
      </c>
      <c r="C56" s="9" t="s">
        <v>1674</v>
      </c>
      <c r="D56" s="10" t="s">
        <v>1675</v>
      </c>
      <c r="E56" s="11" t="s">
        <v>1622</v>
      </c>
      <c r="F56" s="8">
        <v>1</v>
      </c>
      <c r="G56" s="8"/>
      <c r="H56" s="8">
        <v>5059</v>
      </c>
      <c r="I56" s="8">
        <v>17</v>
      </c>
    </row>
    <row r="57" spans="1:9" ht="48.95" customHeight="1">
      <c r="A57" s="70" t="s">
        <v>2374</v>
      </c>
      <c r="B57" s="70"/>
      <c r="C57" s="70"/>
      <c r="D57" s="70"/>
      <c r="E57" s="70"/>
      <c r="F57" s="70"/>
      <c r="G57" s="70"/>
      <c r="H57" s="70"/>
      <c r="I57" s="70"/>
    </row>
    <row r="58" spans="1:9">
      <c r="A58" t="s">
        <v>2375</v>
      </c>
    </row>
    <row r="59" spans="1:9">
      <c r="A59" t="s">
        <v>2369</v>
      </c>
      <c r="B59" s="12"/>
      <c r="C59" s="12"/>
    </row>
  </sheetData>
  <mergeCells count="1">
    <mergeCell ref="A57:I57"/>
  </mergeCells>
  <phoneticPr fontId="10" type="noConversion"/>
  <pageMargins left="0.7" right="0.7" top="0.75" bottom="0.75" header="0.3" footer="0.3"/>
  <pageSetup scale="53"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518"/>
  <sheetViews>
    <sheetView workbookViewId="0"/>
  </sheetViews>
  <sheetFormatPr defaultColWidth="9" defaultRowHeight="12.75"/>
  <cols>
    <col min="1" max="1" width="32.5" style="1" bestFit="1" customWidth="1"/>
    <col min="2" max="2" width="148.625" style="1" bestFit="1" customWidth="1"/>
    <col min="3" max="16384" width="9" style="1"/>
  </cols>
  <sheetData>
    <row r="1" spans="1:2" customFormat="1" ht="15.75">
      <c r="A1" s="14" t="s">
        <v>2341</v>
      </c>
    </row>
    <row r="2" spans="1:2" customFormat="1" ht="15.75"/>
    <row r="3" spans="1:2">
      <c r="A3" s="1" t="s">
        <v>0</v>
      </c>
      <c r="B3" s="1" t="s">
        <v>1</v>
      </c>
    </row>
    <row r="4" spans="1:2">
      <c r="A4" s="1" t="s">
        <v>3</v>
      </c>
      <c r="B4" s="1" t="s">
        <v>4</v>
      </c>
    </row>
    <row r="5" spans="1:2">
      <c r="A5" s="1" t="s">
        <v>7</v>
      </c>
      <c r="B5" s="1" t="s">
        <v>8</v>
      </c>
    </row>
    <row r="6" spans="1:2">
      <c r="A6" s="1" t="s">
        <v>9</v>
      </c>
      <c r="B6" s="1" t="s">
        <v>10</v>
      </c>
    </row>
    <row r="7" spans="1:2">
      <c r="A7" s="1" t="s">
        <v>11</v>
      </c>
      <c r="B7" s="1" t="s">
        <v>12</v>
      </c>
    </row>
    <row r="8" spans="1:2">
      <c r="A8" s="1" t="s">
        <v>13</v>
      </c>
      <c r="B8" s="1" t="s">
        <v>14</v>
      </c>
    </row>
    <row r="9" spans="1:2">
      <c r="A9" s="1" t="s">
        <v>15</v>
      </c>
      <c r="B9" s="1" t="s">
        <v>16</v>
      </c>
    </row>
    <row r="10" spans="1:2">
      <c r="A10" s="1" t="s">
        <v>17</v>
      </c>
      <c r="B10" s="1" t="s">
        <v>18</v>
      </c>
    </row>
    <row r="11" spans="1:2">
      <c r="A11" s="1" t="s">
        <v>19</v>
      </c>
      <c r="B11" s="1" t="s">
        <v>20</v>
      </c>
    </row>
    <row r="12" spans="1:2">
      <c r="A12" s="1" t="s">
        <v>21</v>
      </c>
      <c r="B12" s="1" t="s">
        <v>22</v>
      </c>
    </row>
    <row r="13" spans="1:2">
      <c r="A13" s="1" t="s">
        <v>23</v>
      </c>
      <c r="B13" s="1" t="s">
        <v>24</v>
      </c>
    </row>
    <row r="14" spans="1:2">
      <c r="A14" s="1" t="s">
        <v>25</v>
      </c>
      <c r="B14" s="1" t="s">
        <v>26</v>
      </c>
    </row>
    <row r="15" spans="1:2">
      <c r="A15" s="1" t="s">
        <v>27</v>
      </c>
      <c r="B15" s="1" t="s">
        <v>28</v>
      </c>
    </row>
    <row r="16" spans="1:2">
      <c r="A16" s="1" t="s">
        <v>29</v>
      </c>
      <c r="B16" s="1" t="s">
        <v>30</v>
      </c>
    </row>
    <row r="17" spans="1:2">
      <c r="A17" s="1" t="s">
        <v>31</v>
      </c>
      <c r="B17" s="1" t="s">
        <v>32</v>
      </c>
    </row>
    <row r="18" spans="1:2">
      <c r="A18" s="1" t="s">
        <v>33</v>
      </c>
      <c r="B18" s="1" t="s">
        <v>34</v>
      </c>
    </row>
    <row r="19" spans="1:2">
      <c r="A19" s="1" t="s">
        <v>35</v>
      </c>
      <c r="B19" s="1" t="s">
        <v>36</v>
      </c>
    </row>
    <row r="20" spans="1:2">
      <c r="A20" s="1" t="s">
        <v>37</v>
      </c>
      <c r="B20" s="1" t="s">
        <v>38</v>
      </c>
    </row>
    <row r="21" spans="1:2">
      <c r="A21" s="1" t="s">
        <v>39</v>
      </c>
      <c r="B21" s="1" t="s">
        <v>40</v>
      </c>
    </row>
    <row r="22" spans="1:2">
      <c r="A22" s="1" t="s">
        <v>41</v>
      </c>
      <c r="B22" s="1" t="s">
        <v>42</v>
      </c>
    </row>
    <row r="23" spans="1:2">
      <c r="A23" s="1" t="s">
        <v>43</v>
      </c>
      <c r="B23" s="1" t="s">
        <v>44</v>
      </c>
    </row>
    <row r="24" spans="1:2">
      <c r="A24" s="1" t="s">
        <v>45</v>
      </c>
      <c r="B24" s="1" t="s">
        <v>46</v>
      </c>
    </row>
    <row r="25" spans="1:2">
      <c r="A25" s="1" t="s">
        <v>47</v>
      </c>
      <c r="B25" s="1" t="s">
        <v>48</v>
      </c>
    </row>
    <row r="26" spans="1:2">
      <c r="A26" s="1" t="s">
        <v>49</v>
      </c>
      <c r="B26" s="1" t="s">
        <v>50</v>
      </c>
    </row>
    <row r="27" spans="1:2">
      <c r="A27" s="1" t="s">
        <v>51</v>
      </c>
      <c r="B27" s="1" t="s">
        <v>52</v>
      </c>
    </row>
    <row r="28" spans="1:2">
      <c r="A28" s="1" t="s">
        <v>53</v>
      </c>
      <c r="B28" s="1" t="s">
        <v>54</v>
      </c>
    </row>
    <row r="29" spans="1:2">
      <c r="A29" s="1" t="s">
        <v>55</v>
      </c>
      <c r="B29" s="1" t="s">
        <v>56</v>
      </c>
    </row>
    <row r="30" spans="1:2">
      <c r="A30" s="1" t="s">
        <v>57</v>
      </c>
      <c r="B30" s="1" t="s">
        <v>58</v>
      </c>
    </row>
    <row r="31" spans="1:2">
      <c r="A31" s="1" t="s">
        <v>59</v>
      </c>
      <c r="B31" s="1" t="s">
        <v>60</v>
      </c>
    </row>
    <row r="32" spans="1:2">
      <c r="A32" s="1" t="s">
        <v>61</v>
      </c>
      <c r="B32" s="1" t="s">
        <v>62</v>
      </c>
    </row>
    <row r="33" spans="1:2">
      <c r="A33" s="1" t="s">
        <v>63</v>
      </c>
      <c r="B33" s="1" t="s">
        <v>64</v>
      </c>
    </row>
    <row r="34" spans="1:2">
      <c r="A34" s="1" t="s">
        <v>65</v>
      </c>
      <c r="B34" s="1" t="s">
        <v>66</v>
      </c>
    </row>
    <row r="35" spans="1:2">
      <c r="A35" s="1" t="s">
        <v>67</v>
      </c>
      <c r="B35" s="1" t="s">
        <v>68</v>
      </c>
    </row>
    <row r="36" spans="1:2">
      <c r="A36" s="1" t="s">
        <v>69</v>
      </c>
      <c r="B36" s="1" t="s">
        <v>70</v>
      </c>
    </row>
    <row r="37" spans="1:2">
      <c r="A37" s="1" t="s">
        <v>71</v>
      </c>
      <c r="B37" s="1" t="s">
        <v>72</v>
      </c>
    </row>
    <row r="38" spans="1:2">
      <c r="A38" s="1" t="s">
        <v>73</v>
      </c>
      <c r="B38" s="1" t="s">
        <v>74</v>
      </c>
    </row>
    <row r="39" spans="1:2">
      <c r="A39" s="1" t="s">
        <v>75</v>
      </c>
      <c r="B39" s="1" t="s">
        <v>76</v>
      </c>
    </row>
    <row r="40" spans="1:2">
      <c r="A40" s="1" t="s">
        <v>77</v>
      </c>
      <c r="B40" s="1" t="s">
        <v>78</v>
      </c>
    </row>
    <row r="41" spans="1:2">
      <c r="A41" s="1" t="s">
        <v>79</v>
      </c>
      <c r="B41" s="1" t="s">
        <v>80</v>
      </c>
    </row>
    <row r="42" spans="1:2">
      <c r="A42" s="1" t="s">
        <v>81</v>
      </c>
      <c r="B42" s="1" t="s">
        <v>82</v>
      </c>
    </row>
    <row r="43" spans="1:2">
      <c r="A43" s="1" t="s">
        <v>83</v>
      </c>
      <c r="B43" s="1" t="s">
        <v>84</v>
      </c>
    </row>
    <row r="44" spans="1:2">
      <c r="A44" s="1" t="s">
        <v>85</v>
      </c>
      <c r="B44" s="1" t="s">
        <v>86</v>
      </c>
    </row>
    <row r="45" spans="1:2">
      <c r="A45" s="1" t="s">
        <v>87</v>
      </c>
      <c r="B45" s="1" t="s">
        <v>88</v>
      </c>
    </row>
    <row r="46" spans="1:2">
      <c r="A46" s="1" t="s">
        <v>89</v>
      </c>
      <c r="B46" s="1" t="s">
        <v>90</v>
      </c>
    </row>
    <row r="47" spans="1:2">
      <c r="A47" s="1" t="s">
        <v>91</v>
      </c>
      <c r="B47" s="1" t="s">
        <v>92</v>
      </c>
    </row>
    <row r="48" spans="1:2">
      <c r="A48" s="1" t="s">
        <v>93</v>
      </c>
      <c r="B48" s="1" t="s">
        <v>94</v>
      </c>
    </row>
    <row r="49" spans="1:2">
      <c r="A49" s="1" t="s">
        <v>95</v>
      </c>
      <c r="B49" s="1" t="s">
        <v>96</v>
      </c>
    </row>
    <row r="50" spans="1:2">
      <c r="A50" s="1" t="s">
        <v>97</v>
      </c>
      <c r="B50" s="1" t="s">
        <v>98</v>
      </c>
    </row>
    <row r="51" spans="1:2">
      <c r="A51" s="1" t="s">
        <v>99</v>
      </c>
      <c r="B51" s="1" t="s">
        <v>100</v>
      </c>
    </row>
    <row r="52" spans="1:2">
      <c r="A52" s="1" t="s">
        <v>101</v>
      </c>
      <c r="B52" s="1" t="s">
        <v>102</v>
      </c>
    </row>
    <row r="53" spans="1:2">
      <c r="A53" s="1" t="s">
        <v>103</v>
      </c>
      <c r="B53" s="1" t="s">
        <v>104</v>
      </c>
    </row>
    <row r="54" spans="1:2">
      <c r="A54" s="1" t="s">
        <v>105</v>
      </c>
      <c r="B54" s="1" t="s">
        <v>106</v>
      </c>
    </row>
    <row r="55" spans="1:2">
      <c r="A55" s="1" t="s">
        <v>107</v>
      </c>
      <c r="B55" s="1" t="s">
        <v>108</v>
      </c>
    </row>
    <row r="56" spans="1:2">
      <c r="A56" s="1" t="s">
        <v>109</v>
      </c>
      <c r="B56" s="1" t="s">
        <v>110</v>
      </c>
    </row>
    <row r="57" spans="1:2">
      <c r="A57" s="1" t="s">
        <v>111</v>
      </c>
      <c r="B57" s="1" t="s">
        <v>112</v>
      </c>
    </row>
    <row r="58" spans="1:2">
      <c r="A58" s="1" t="s">
        <v>113</v>
      </c>
      <c r="B58" s="1" t="s">
        <v>114</v>
      </c>
    </row>
    <row r="59" spans="1:2">
      <c r="A59" s="1" t="s">
        <v>115</v>
      </c>
      <c r="B59" s="1" t="s">
        <v>116</v>
      </c>
    </row>
    <row r="60" spans="1:2">
      <c r="A60" s="1" t="s">
        <v>117</v>
      </c>
      <c r="B60" s="1" t="s">
        <v>118</v>
      </c>
    </row>
    <row r="61" spans="1:2">
      <c r="A61" s="1" t="s">
        <v>119</v>
      </c>
      <c r="B61" s="1" t="s">
        <v>120</v>
      </c>
    </row>
    <row r="62" spans="1:2">
      <c r="A62" s="1" t="s">
        <v>121</v>
      </c>
      <c r="B62" s="1" t="s">
        <v>122</v>
      </c>
    </row>
    <row r="63" spans="1:2">
      <c r="A63" s="1" t="s">
        <v>123</v>
      </c>
      <c r="B63" s="1" t="s">
        <v>124</v>
      </c>
    </row>
    <row r="64" spans="1:2">
      <c r="A64" s="1" t="s">
        <v>125</v>
      </c>
      <c r="B64" s="1" t="s">
        <v>126</v>
      </c>
    </row>
    <row r="65" spans="1:2">
      <c r="A65" s="1" t="s">
        <v>127</v>
      </c>
      <c r="B65" s="1" t="s">
        <v>128</v>
      </c>
    </row>
    <row r="66" spans="1:2">
      <c r="A66" s="1" t="s">
        <v>129</v>
      </c>
      <c r="B66" s="1" t="s">
        <v>130</v>
      </c>
    </row>
    <row r="67" spans="1:2">
      <c r="A67" s="1" t="s">
        <v>131</v>
      </c>
      <c r="B67" s="1" t="s">
        <v>132</v>
      </c>
    </row>
    <row r="68" spans="1:2">
      <c r="A68" s="1" t="s">
        <v>133</v>
      </c>
      <c r="B68" s="1" t="s">
        <v>134</v>
      </c>
    </row>
    <row r="69" spans="1:2">
      <c r="A69" s="1" t="s">
        <v>135</v>
      </c>
      <c r="B69" s="1" t="s">
        <v>136</v>
      </c>
    </row>
    <row r="70" spans="1:2">
      <c r="A70" s="1" t="s">
        <v>137</v>
      </c>
      <c r="B70" s="1" t="s">
        <v>138</v>
      </c>
    </row>
    <row r="71" spans="1:2">
      <c r="A71" s="1" t="s">
        <v>139</v>
      </c>
      <c r="B71" s="1" t="s">
        <v>140</v>
      </c>
    </row>
    <row r="72" spans="1:2">
      <c r="A72" s="1" t="s">
        <v>141</v>
      </c>
      <c r="B72" s="1" t="s">
        <v>142</v>
      </c>
    </row>
    <row r="73" spans="1:2">
      <c r="A73" s="1" t="s">
        <v>143</v>
      </c>
      <c r="B73" s="1" t="s">
        <v>144</v>
      </c>
    </row>
    <row r="74" spans="1:2">
      <c r="A74" s="1" t="s">
        <v>145</v>
      </c>
      <c r="B74" s="1" t="s">
        <v>146</v>
      </c>
    </row>
    <row r="75" spans="1:2">
      <c r="A75" s="1" t="s">
        <v>147</v>
      </c>
      <c r="B75" s="1" t="s">
        <v>148</v>
      </c>
    </row>
    <row r="76" spans="1:2">
      <c r="A76" s="1" t="s">
        <v>149</v>
      </c>
      <c r="B76" s="1" t="s">
        <v>150</v>
      </c>
    </row>
    <row r="77" spans="1:2">
      <c r="A77" s="1" t="s">
        <v>151</v>
      </c>
      <c r="B77" s="1" t="s">
        <v>152</v>
      </c>
    </row>
    <row r="78" spans="1:2">
      <c r="A78" s="1" t="s">
        <v>153</v>
      </c>
      <c r="B78" s="1" t="s">
        <v>154</v>
      </c>
    </row>
    <row r="79" spans="1:2">
      <c r="A79" s="1" t="s">
        <v>155</v>
      </c>
      <c r="B79" s="1" t="s">
        <v>156</v>
      </c>
    </row>
    <row r="80" spans="1:2">
      <c r="A80" s="1" t="s">
        <v>157</v>
      </c>
      <c r="B80" s="1" t="s">
        <v>158</v>
      </c>
    </row>
    <row r="81" spans="1:2">
      <c r="A81" s="1" t="s">
        <v>159</v>
      </c>
      <c r="B81" s="1" t="s">
        <v>160</v>
      </c>
    </row>
    <row r="82" spans="1:2">
      <c r="A82" s="1" t="s">
        <v>161</v>
      </c>
      <c r="B82" s="1" t="s">
        <v>162</v>
      </c>
    </row>
    <row r="83" spans="1:2">
      <c r="A83" s="1" t="s">
        <v>163</v>
      </c>
      <c r="B83" s="1" t="s">
        <v>164</v>
      </c>
    </row>
    <row r="84" spans="1:2">
      <c r="A84" s="1" t="s">
        <v>165</v>
      </c>
      <c r="B84" s="1" t="s">
        <v>166</v>
      </c>
    </row>
    <row r="85" spans="1:2">
      <c r="A85" s="1" t="s">
        <v>167</v>
      </c>
      <c r="B85" s="1" t="s">
        <v>168</v>
      </c>
    </row>
    <row r="86" spans="1:2">
      <c r="A86" s="1" t="s">
        <v>169</v>
      </c>
      <c r="B86" s="1" t="s">
        <v>170</v>
      </c>
    </row>
    <row r="87" spans="1:2">
      <c r="A87" s="1" t="s">
        <v>171</v>
      </c>
      <c r="B87" s="1" t="s">
        <v>172</v>
      </c>
    </row>
    <row r="88" spans="1:2">
      <c r="A88" s="1" t="s">
        <v>173</v>
      </c>
      <c r="B88" s="1" t="s">
        <v>174</v>
      </c>
    </row>
    <row r="89" spans="1:2">
      <c r="A89" s="1" t="s">
        <v>175</v>
      </c>
      <c r="B89" s="1" t="s">
        <v>176</v>
      </c>
    </row>
    <row r="90" spans="1:2">
      <c r="A90" s="1" t="s">
        <v>177</v>
      </c>
      <c r="B90" s="1" t="s">
        <v>178</v>
      </c>
    </row>
    <row r="91" spans="1:2">
      <c r="A91" s="1" t="s">
        <v>179</v>
      </c>
      <c r="B91" s="1" t="s">
        <v>180</v>
      </c>
    </row>
    <row r="92" spans="1:2">
      <c r="A92" s="1" t="s">
        <v>181</v>
      </c>
      <c r="B92" s="1" t="s">
        <v>182</v>
      </c>
    </row>
    <row r="93" spans="1:2">
      <c r="A93" s="1" t="s">
        <v>183</v>
      </c>
      <c r="B93" s="1" t="s">
        <v>184</v>
      </c>
    </row>
    <row r="94" spans="1:2">
      <c r="A94" s="1" t="s">
        <v>185</v>
      </c>
      <c r="B94" s="1" t="s">
        <v>186</v>
      </c>
    </row>
    <row r="95" spans="1:2">
      <c r="A95" s="1" t="s">
        <v>187</v>
      </c>
      <c r="B95" s="1" t="s">
        <v>188</v>
      </c>
    </row>
    <row r="96" spans="1:2">
      <c r="A96" s="1" t="s">
        <v>189</v>
      </c>
      <c r="B96" s="1" t="s">
        <v>190</v>
      </c>
    </row>
    <row r="97" spans="1:2">
      <c r="A97" s="1" t="s">
        <v>191</v>
      </c>
      <c r="B97" s="1" t="s">
        <v>192</v>
      </c>
    </row>
    <row r="98" spans="1:2">
      <c r="A98" s="1" t="s">
        <v>193</v>
      </c>
      <c r="B98" s="1" t="s">
        <v>194</v>
      </c>
    </row>
    <row r="99" spans="1:2">
      <c r="A99" s="1" t="s">
        <v>195</v>
      </c>
      <c r="B99" s="1" t="s">
        <v>196</v>
      </c>
    </row>
    <row r="100" spans="1:2">
      <c r="A100" s="1" t="s">
        <v>197</v>
      </c>
      <c r="B100" s="1" t="s">
        <v>198</v>
      </c>
    </row>
    <row r="101" spans="1:2">
      <c r="A101" s="1" t="s">
        <v>199</v>
      </c>
      <c r="B101" s="1" t="s">
        <v>200</v>
      </c>
    </row>
    <row r="102" spans="1:2">
      <c r="A102" s="1" t="s">
        <v>201</v>
      </c>
      <c r="B102" s="1" t="s">
        <v>202</v>
      </c>
    </row>
    <row r="103" spans="1:2">
      <c r="A103" s="1" t="s">
        <v>203</v>
      </c>
      <c r="B103" s="1" t="s">
        <v>204</v>
      </c>
    </row>
    <row r="104" spans="1:2">
      <c r="A104" s="1" t="s">
        <v>205</v>
      </c>
      <c r="B104" s="1" t="s">
        <v>206</v>
      </c>
    </row>
    <row r="105" spans="1:2">
      <c r="A105" s="1" t="s">
        <v>207</v>
      </c>
      <c r="B105" s="1" t="s">
        <v>208</v>
      </c>
    </row>
    <row r="106" spans="1:2">
      <c r="A106" s="1" t="s">
        <v>209</v>
      </c>
      <c r="B106" s="1" t="s">
        <v>210</v>
      </c>
    </row>
    <row r="107" spans="1:2">
      <c r="A107" s="1" t="s">
        <v>211</v>
      </c>
      <c r="B107" s="1" t="s">
        <v>212</v>
      </c>
    </row>
    <row r="108" spans="1:2">
      <c r="A108" s="1" t="s">
        <v>213</v>
      </c>
      <c r="B108" s="1" t="s">
        <v>214</v>
      </c>
    </row>
    <row r="109" spans="1:2">
      <c r="A109" s="1" t="s">
        <v>215</v>
      </c>
      <c r="B109" s="1" t="s">
        <v>216</v>
      </c>
    </row>
    <row r="110" spans="1:2">
      <c r="A110" s="1" t="s">
        <v>217</v>
      </c>
      <c r="B110" s="1" t="s">
        <v>218</v>
      </c>
    </row>
    <row r="111" spans="1:2">
      <c r="A111" s="1" t="s">
        <v>219</v>
      </c>
      <c r="B111" s="1" t="s">
        <v>220</v>
      </c>
    </row>
    <row r="112" spans="1:2">
      <c r="A112" s="1" t="s">
        <v>221</v>
      </c>
      <c r="B112" s="1" t="s">
        <v>222</v>
      </c>
    </row>
    <row r="113" spans="1:2">
      <c r="A113" s="1" t="s">
        <v>223</v>
      </c>
      <c r="B113" s="1" t="s">
        <v>224</v>
      </c>
    </row>
    <row r="114" spans="1:2">
      <c r="A114" s="1" t="s">
        <v>225</v>
      </c>
      <c r="B114" s="1" t="s">
        <v>226</v>
      </c>
    </row>
    <row r="115" spans="1:2">
      <c r="A115" s="1" t="s">
        <v>227</v>
      </c>
      <c r="B115" s="1" t="s">
        <v>228</v>
      </c>
    </row>
    <row r="116" spans="1:2">
      <c r="A116" s="1" t="s">
        <v>229</v>
      </c>
      <c r="B116" s="1" t="s">
        <v>230</v>
      </c>
    </row>
    <row r="117" spans="1:2">
      <c r="A117" s="1" t="s">
        <v>231</v>
      </c>
      <c r="B117" s="1" t="s">
        <v>232</v>
      </c>
    </row>
    <row r="118" spans="1:2">
      <c r="A118" s="1" t="s">
        <v>233</v>
      </c>
      <c r="B118" s="1" t="s">
        <v>234</v>
      </c>
    </row>
    <row r="119" spans="1:2">
      <c r="A119" s="1" t="s">
        <v>235</v>
      </c>
      <c r="B119" s="1" t="s">
        <v>236</v>
      </c>
    </row>
    <row r="120" spans="1:2">
      <c r="A120" s="1" t="s">
        <v>237</v>
      </c>
      <c r="B120" s="1" t="s">
        <v>238</v>
      </c>
    </row>
    <row r="121" spans="1:2">
      <c r="A121" s="1" t="s">
        <v>239</v>
      </c>
      <c r="B121" s="1" t="s">
        <v>240</v>
      </c>
    </row>
    <row r="122" spans="1:2">
      <c r="A122" s="1" t="s">
        <v>241</v>
      </c>
      <c r="B122" s="1" t="s">
        <v>242</v>
      </c>
    </row>
    <row r="123" spans="1:2">
      <c r="A123" s="1" t="s">
        <v>243</v>
      </c>
      <c r="B123" s="1" t="s">
        <v>244</v>
      </c>
    </row>
    <row r="124" spans="1:2">
      <c r="A124" s="1" t="s">
        <v>245</v>
      </c>
      <c r="B124" s="1" t="s">
        <v>246</v>
      </c>
    </row>
    <row r="125" spans="1:2">
      <c r="A125" s="1" t="s">
        <v>247</v>
      </c>
      <c r="B125" s="1" t="s">
        <v>248</v>
      </c>
    </row>
    <row r="126" spans="1:2">
      <c r="A126" s="1" t="s">
        <v>249</v>
      </c>
      <c r="B126" s="1" t="s">
        <v>250</v>
      </c>
    </row>
    <row r="127" spans="1:2">
      <c r="A127" s="1" t="s">
        <v>251</v>
      </c>
      <c r="B127" s="1" t="s">
        <v>252</v>
      </c>
    </row>
    <row r="128" spans="1:2">
      <c r="A128" s="1" t="s">
        <v>253</v>
      </c>
      <c r="B128" s="1" t="s">
        <v>254</v>
      </c>
    </row>
    <row r="129" spans="1:2">
      <c r="A129" s="1" t="s">
        <v>255</v>
      </c>
      <c r="B129" s="1" t="s">
        <v>256</v>
      </c>
    </row>
    <row r="130" spans="1:2">
      <c r="A130" s="1" t="s">
        <v>257</v>
      </c>
      <c r="B130" s="1" t="s">
        <v>258</v>
      </c>
    </row>
    <row r="131" spans="1:2">
      <c r="A131" s="1" t="s">
        <v>259</v>
      </c>
      <c r="B131" s="1" t="s">
        <v>260</v>
      </c>
    </row>
    <row r="132" spans="1:2">
      <c r="A132" s="1" t="s">
        <v>261</v>
      </c>
      <c r="B132" s="1" t="s">
        <v>262</v>
      </c>
    </row>
    <row r="133" spans="1:2">
      <c r="A133" s="1" t="s">
        <v>263</v>
      </c>
      <c r="B133" s="1" t="s">
        <v>264</v>
      </c>
    </row>
    <row r="134" spans="1:2">
      <c r="A134" s="1" t="s">
        <v>265</v>
      </c>
      <c r="B134" s="1" t="s">
        <v>266</v>
      </c>
    </row>
    <row r="135" spans="1:2">
      <c r="A135" s="1" t="s">
        <v>267</v>
      </c>
      <c r="B135" s="1" t="s">
        <v>268</v>
      </c>
    </row>
    <row r="136" spans="1:2">
      <c r="A136" s="1" t="s">
        <v>269</v>
      </c>
      <c r="B136" s="1" t="s">
        <v>270</v>
      </c>
    </row>
    <row r="137" spans="1:2">
      <c r="A137" s="1" t="s">
        <v>271</v>
      </c>
      <c r="B137" s="1" t="s">
        <v>272</v>
      </c>
    </row>
    <row r="138" spans="1:2">
      <c r="A138" s="1" t="s">
        <v>273</v>
      </c>
      <c r="B138" s="1" t="s">
        <v>274</v>
      </c>
    </row>
    <row r="139" spans="1:2">
      <c r="A139" s="1" t="s">
        <v>275</v>
      </c>
      <c r="B139" s="1" t="s">
        <v>276</v>
      </c>
    </row>
    <row r="140" spans="1:2">
      <c r="A140" s="1" t="s">
        <v>277</v>
      </c>
      <c r="B140" s="1" t="s">
        <v>278</v>
      </c>
    </row>
    <row r="141" spans="1:2">
      <c r="A141" s="1" t="s">
        <v>279</v>
      </c>
      <c r="B141" s="1" t="s">
        <v>280</v>
      </c>
    </row>
    <row r="142" spans="1:2">
      <c r="A142" s="1" t="s">
        <v>281</v>
      </c>
      <c r="B142" s="1" t="s">
        <v>282</v>
      </c>
    </row>
    <row r="143" spans="1:2">
      <c r="A143" s="1" t="s">
        <v>283</v>
      </c>
      <c r="B143" s="1" t="s">
        <v>284</v>
      </c>
    </row>
    <row r="144" spans="1:2">
      <c r="A144" s="1" t="s">
        <v>285</v>
      </c>
      <c r="B144" s="1" t="s">
        <v>286</v>
      </c>
    </row>
    <row r="145" spans="1:2">
      <c r="A145" s="1" t="s">
        <v>287</v>
      </c>
      <c r="B145" s="1" t="s">
        <v>288</v>
      </c>
    </row>
    <row r="146" spans="1:2">
      <c r="A146" s="1" t="s">
        <v>289</v>
      </c>
      <c r="B146" s="1" t="s">
        <v>290</v>
      </c>
    </row>
    <row r="147" spans="1:2">
      <c r="A147" s="1" t="s">
        <v>291</v>
      </c>
      <c r="B147" s="1" t="s">
        <v>292</v>
      </c>
    </row>
    <row r="148" spans="1:2">
      <c r="A148" s="1" t="s">
        <v>293</v>
      </c>
      <c r="B148" s="1" t="s">
        <v>294</v>
      </c>
    </row>
    <row r="149" spans="1:2">
      <c r="A149" s="1" t="s">
        <v>295</v>
      </c>
      <c r="B149" s="1" t="s">
        <v>296</v>
      </c>
    </row>
    <row r="150" spans="1:2">
      <c r="A150" s="1" t="s">
        <v>297</v>
      </c>
      <c r="B150" s="1" t="s">
        <v>298</v>
      </c>
    </row>
    <row r="151" spans="1:2">
      <c r="A151" s="1" t="s">
        <v>299</v>
      </c>
      <c r="B151" s="1" t="s">
        <v>300</v>
      </c>
    </row>
    <row r="152" spans="1:2">
      <c r="A152" s="1" t="s">
        <v>301</v>
      </c>
      <c r="B152" s="1" t="s">
        <v>302</v>
      </c>
    </row>
    <row r="153" spans="1:2">
      <c r="A153" s="1" t="s">
        <v>303</v>
      </c>
      <c r="B153" s="1" t="s">
        <v>304</v>
      </c>
    </row>
    <row r="154" spans="1:2">
      <c r="A154" s="1" t="s">
        <v>305</v>
      </c>
      <c r="B154" s="1" t="s">
        <v>306</v>
      </c>
    </row>
    <row r="155" spans="1:2">
      <c r="A155" s="1" t="s">
        <v>307</v>
      </c>
      <c r="B155" s="1" t="s">
        <v>308</v>
      </c>
    </row>
    <row r="156" spans="1:2">
      <c r="A156" s="1" t="s">
        <v>309</v>
      </c>
      <c r="B156" s="1" t="s">
        <v>310</v>
      </c>
    </row>
    <row r="157" spans="1:2">
      <c r="A157" s="1" t="s">
        <v>311</v>
      </c>
      <c r="B157" s="1" t="s">
        <v>312</v>
      </c>
    </row>
    <row r="158" spans="1:2">
      <c r="A158" s="1" t="s">
        <v>313</v>
      </c>
      <c r="B158" s="1" t="s">
        <v>314</v>
      </c>
    </row>
    <row r="159" spans="1:2">
      <c r="A159" s="1" t="s">
        <v>315</v>
      </c>
      <c r="B159" s="1" t="s">
        <v>316</v>
      </c>
    </row>
    <row r="160" spans="1:2">
      <c r="A160" s="1" t="s">
        <v>317</v>
      </c>
      <c r="B160" s="1" t="s">
        <v>318</v>
      </c>
    </row>
    <row r="161" spans="1:2">
      <c r="A161" s="1" t="s">
        <v>319</v>
      </c>
      <c r="B161" s="1" t="s">
        <v>320</v>
      </c>
    </row>
    <row r="162" spans="1:2">
      <c r="A162" s="1" t="s">
        <v>321</v>
      </c>
      <c r="B162" s="1" t="s">
        <v>322</v>
      </c>
    </row>
    <row r="163" spans="1:2">
      <c r="A163" s="1" t="s">
        <v>323</v>
      </c>
      <c r="B163" s="1" t="s">
        <v>324</v>
      </c>
    </row>
    <row r="164" spans="1:2">
      <c r="A164" s="1" t="s">
        <v>325</v>
      </c>
      <c r="B164" s="1" t="s">
        <v>326</v>
      </c>
    </row>
    <row r="165" spans="1:2">
      <c r="A165" s="1" t="s">
        <v>327</v>
      </c>
      <c r="B165" s="1" t="s">
        <v>328</v>
      </c>
    </row>
    <row r="166" spans="1:2">
      <c r="A166" s="1" t="s">
        <v>329</v>
      </c>
      <c r="B166" s="1" t="s">
        <v>330</v>
      </c>
    </row>
    <row r="167" spans="1:2">
      <c r="A167" s="1" t="s">
        <v>331</v>
      </c>
      <c r="B167" s="1" t="s">
        <v>332</v>
      </c>
    </row>
    <row r="168" spans="1:2">
      <c r="A168" s="1" t="s">
        <v>333</v>
      </c>
      <c r="B168" s="1" t="s">
        <v>334</v>
      </c>
    </row>
    <row r="169" spans="1:2">
      <c r="A169" s="1" t="s">
        <v>335</v>
      </c>
      <c r="B169" s="1" t="s">
        <v>336</v>
      </c>
    </row>
    <row r="170" spans="1:2">
      <c r="A170" s="1" t="s">
        <v>337</v>
      </c>
      <c r="B170" s="1" t="s">
        <v>338</v>
      </c>
    </row>
    <row r="171" spans="1:2">
      <c r="A171" s="1" t="s">
        <v>339</v>
      </c>
      <c r="B171" s="1" t="s">
        <v>340</v>
      </c>
    </row>
    <row r="172" spans="1:2">
      <c r="A172" s="1" t="s">
        <v>341</v>
      </c>
      <c r="B172" s="1" t="s">
        <v>342</v>
      </c>
    </row>
    <row r="173" spans="1:2">
      <c r="A173" s="1" t="s">
        <v>343</v>
      </c>
      <c r="B173" s="1" t="s">
        <v>344</v>
      </c>
    </row>
    <row r="174" spans="1:2">
      <c r="A174" s="1" t="s">
        <v>345</v>
      </c>
      <c r="B174" s="1" t="s">
        <v>346</v>
      </c>
    </row>
    <row r="175" spans="1:2">
      <c r="A175" s="1" t="s">
        <v>347</v>
      </c>
      <c r="B175" s="1" t="s">
        <v>348</v>
      </c>
    </row>
    <row r="176" spans="1:2">
      <c r="A176" s="1" t="s">
        <v>349</v>
      </c>
      <c r="B176" s="1" t="s">
        <v>350</v>
      </c>
    </row>
    <row r="177" spans="1:2">
      <c r="A177" s="1" t="s">
        <v>351</v>
      </c>
      <c r="B177" s="1" t="s">
        <v>352</v>
      </c>
    </row>
    <row r="178" spans="1:2">
      <c r="A178" s="1" t="s">
        <v>353</v>
      </c>
      <c r="B178" s="1" t="s">
        <v>354</v>
      </c>
    </row>
    <row r="179" spans="1:2">
      <c r="A179" s="1" t="s">
        <v>355</v>
      </c>
      <c r="B179" s="1" t="s">
        <v>356</v>
      </c>
    </row>
    <row r="180" spans="1:2">
      <c r="A180" s="1" t="s">
        <v>357</v>
      </c>
      <c r="B180" s="1" t="s">
        <v>358</v>
      </c>
    </row>
    <row r="181" spans="1:2">
      <c r="A181" s="1" t="s">
        <v>359</v>
      </c>
      <c r="B181" s="1" t="s">
        <v>360</v>
      </c>
    </row>
    <row r="182" spans="1:2">
      <c r="A182" s="1" t="s">
        <v>361</v>
      </c>
      <c r="B182" s="1" t="s">
        <v>362</v>
      </c>
    </row>
    <row r="183" spans="1:2">
      <c r="A183" s="1" t="s">
        <v>363</v>
      </c>
      <c r="B183" s="1" t="s">
        <v>364</v>
      </c>
    </row>
    <row r="184" spans="1:2">
      <c r="A184" s="1" t="s">
        <v>365</v>
      </c>
      <c r="B184" s="1" t="s">
        <v>366</v>
      </c>
    </row>
    <row r="185" spans="1:2">
      <c r="A185" s="1" t="s">
        <v>367</v>
      </c>
      <c r="B185" s="1" t="s">
        <v>368</v>
      </c>
    </row>
    <row r="186" spans="1:2">
      <c r="A186" s="1" t="s">
        <v>369</v>
      </c>
      <c r="B186" s="1" t="s">
        <v>370</v>
      </c>
    </row>
    <row r="187" spans="1:2">
      <c r="A187" s="1" t="s">
        <v>371</v>
      </c>
      <c r="B187" s="1" t="s">
        <v>372</v>
      </c>
    </row>
    <row r="188" spans="1:2">
      <c r="A188" s="1" t="s">
        <v>373</v>
      </c>
      <c r="B188" s="1" t="s">
        <v>374</v>
      </c>
    </row>
    <row r="189" spans="1:2">
      <c r="A189" s="1" t="s">
        <v>375</v>
      </c>
      <c r="B189" s="1" t="s">
        <v>376</v>
      </c>
    </row>
    <row r="190" spans="1:2">
      <c r="A190" s="1" t="s">
        <v>377</v>
      </c>
      <c r="B190" s="1" t="s">
        <v>378</v>
      </c>
    </row>
    <row r="191" spans="1:2">
      <c r="A191" s="1" t="s">
        <v>379</v>
      </c>
      <c r="B191" s="1" t="s">
        <v>380</v>
      </c>
    </row>
    <row r="192" spans="1:2">
      <c r="A192" s="1" t="s">
        <v>381</v>
      </c>
      <c r="B192" s="1" t="s">
        <v>382</v>
      </c>
    </row>
    <row r="193" spans="1:2">
      <c r="A193" s="1" t="s">
        <v>383</v>
      </c>
      <c r="B193" s="1" t="s">
        <v>384</v>
      </c>
    </row>
    <row r="194" spans="1:2">
      <c r="A194" s="1" t="s">
        <v>385</v>
      </c>
      <c r="B194" s="1" t="s">
        <v>386</v>
      </c>
    </row>
    <row r="195" spans="1:2">
      <c r="A195" s="1" t="s">
        <v>387</v>
      </c>
      <c r="B195" s="1" t="s">
        <v>388</v>
      </c>
    </row>
    <row r="196" spans="1:2">
      <c r="A196" s="1" t="s">
        <v>389</v>
      </c>
      <c r="B196" s="1" t="s">
        <v>390</v>
      </c>
    </row>
    <row r="197" spans="1:2">
      <c r="A197" s="1" t="s">
        <v>391</v>
      </c>
      <c r="B197" s="1" t="s">
        <v>392</v>
      </c>
    </row>
    <row r="198" spans="1:2">
      <c r="A198" s="1" t="s">
        <v>393</v>
      </c>
      <c r="B198" s="1" t="s">
        <v>394</v>
      </c>
    </row>
    <row r="199" spans="1:2">
      <c r="A199" s="1" t="s">
        <v>395</v>
      </c>
      <c r="B199" s="1" t="s">
        <v>396</v>
      </c>
    </row>
    <row r="200" spans="1:2">
      <c r="A200" s="1" t="s">
        <v>397</v>
      </c>
      <c r="B200" s="1" t="s">
        <v>398</v>
      </c>
    </row>
    <row r="201" spans="1:2">
      <c r="A201" s="1" t="s">
        <v>399</v>
      </c>
      <c r="B201" s="1" t="s">
        <v>400</v>
      </c>
    </row>
    <row r="202" spans="1:2">
      <c r="A202" s="1" t="s">
        <v>401</v>
      </c>
      <c r="B202" s="1" t="s">
        <v>402</v>
      </c>
    </row>
    <row r="203" spans="1:2">
      <c r="A203" s="1" t="s">
        <v>403</v>
      </c>
      <c r="B203" s="1" t="s">
        <v>404</v>
      </c>
    </row>
    <row r="204" spans="1:2">
      <c r="A204" s="1" t="s">
        <v>405</v>
      </c>
      <c r="B204" s="1" t="s">
        <v>406</v>
      </c>
    </row>
    <row r="205" spans="1:2">
      <c r="A205" s="1" t="s">
        <v>407</v>
      </c>
      <c r="B205" s="1" t="s">
        <v>408</v>
      </c>
    </row>
    <row r="206" spans="1:2">
      <c r="A206" s="1" t="s">
        <v>409</v>
      </c>
      <c r="B206" s="1" t="s">
        <v>410</v>
      </c>
    </row>
    <row r="207" spans="1:2">
      <c r="A207" s="1" t="s">
        <v>411</v>
      </c>
      <c r="B207" s="1" t="s">
        <v>412</v>
      </c>
    </row>
    <row r="208" spans="1:2">
      <c r="A208" s="1" t="s">
        <v>413</v>
      </c>
      <c r="B208" s="1" t="s">
        <v>414</v>
      </c>
    </row>
    <row r="209" spans="1:2">
      <c r="A209" s="1" t="s">
        <v>415</v>
      </c>
      <c r="B209" s="1" t="s">
        <v>416</v>
      </c>
    </row>
    <row r="210" spans="1:2">
      <c r="A210" s="1" t="s">
        <v>417</v>
      </c>
      <c r="B210" s="1" t="s">
        <v>418</v>
      </c>
    </row>
    <row r="211" spans="1:2">
      <c r="A211" s="1" t="s">
        <v>419</v>
      </c>
      <c r="B211" s="1" t="s">
        <v>420</v>
      </c>
    </row>
    <row r="212" spans="1:2">
      <c r="A212" s="1" t="s">
        <v>421</v>
      </c>
      <c r="B212" s="1" t="s">
        <v>422</v>
      </c>
    </row>
    <row r="213" spans="1:2">
      <c r="A213" s="1" t="s">
        <v>423</v>
      </c>
      <c r="B213" s="1" t="s">
        <v>424</v>
      </c>
    </row>
    <row r="214" spans="1:2">
      <c r="A214" s="1" t="s">
        <v>425</v>
      </c>
      <c r="B214" s="1" t="s">
        <v>426</v>
      </c>
    </row>
    <row r="215" spans="1:2">
      <c r="A215" s="1" t="s">
        <v>427</v>
      </c>
      <c r="B215" s="1" t="s">
        <v>428</v>
      </c>
    </row>
    <row r="216" spans="1:2">
      <c r="A216" s="1" t="s">
        <v>429</v>
      </c>
      <c r="B216" s="1" t="s">
        <v>430</v>
      </c>
    </row>
    <row r="217" spans="1:2">
      <c r="A217" s="1" t="s">
        <v>431</v>
      </c>
      <c r="B217" s="1" t="s">
        <v>432</v>
      </c>
    </row>
    <row r="218" spans="1:2">
      <c r="A218" s="1" t="s">
        <v>433</v>
      </c>
      <c r="B218" s="1" t="s">
        <v>434</v>
      </c>
    </row>
    <row r="219" spans="1:2">
      <c r="A219" s="1" t="s">
        <v>435</v>
      </c>
      <c r="B219" s="1" t="s">
        <v>436</v>
      </c>
    </row>
    <row r="220" spans="1:2">
      <c r="A220" s="1" t="s">
        <v>437</v>
      </c>
      <c r="B220" s="1" t="s">
        <v>438</v>
      </c>
    </row>
    <row r="221" spans="1:2">
      <c r="A221" s="1" t="s">
        <v>439</v>
      </c>
      <c r="B221" s="1" t="s">
        <v>440</v>
      </c>
    </row>
    <row r="222" spans="1:2">
      <c r="A222" s="1" t="s">
        <v>441</v>
      </c>
      <c r="B222" s="1" t="s">
        <v>442</v>
      </c>
    </row>
    <row r="223" spans="1:2">
      <c r="A223" s="1" t="s">
        <v>443</v>
      </c>
      <c r="B223" s="1" t="s">
        <v>444</v>
      </c>
    </row>
    <row r="224" spans="1:2">
      <c r="A224" s="1" t="s">
        <v>445</v>
      </c>
      <c r="B224" s="1" t="s">
        <v>446</v>
      </c>
    </row>
    <row r="225" spans="1:2">
      <c r="A225" s="1" t="s">
        <v>447</v>
      </c>
      <c r="B225" s="1" t="s">
        <v>448</v>
      </c>
    </row>
    <row r="226" spans="1:2">
      <c r="A226" s="1" t="s">
        <v>449</v>
      </c>
      <c r="B226" s="1" t="s">
        <v>450</v>
      </c>
    </row>
    <row r="227" spans="1:2">
      <c r="A227" s="1" t="s">
        <v>451</v>
      </c>
      <c r="B227" s="1" t="s">
        <v>452</v>
      </c>
    </row>
    <row r="228" spans="1:2">
      <c r="A228" s="1" t="s">
        <v>453</v>
      </c>
      <c r="B228" s="1" t="s">
        <v>454</v>
      </c>
    </row>
    <row r="229" spans="1:2">
      <c r="A229" s="1" t="s">
        <v>455</v>
      </c>
      <c r="B229" s="1" t="s">
        <v>456</v>
      </c>
    </row>
    <row r="230" spans="1:2">
      <c r="A230" s="1" t="s">
        <v>457</v>
      </c>
      <c r="B230" s="1" t="s">
        <v>458</v>
      </c>
    </row>
    <row r="231" spans="1:2">
      <c r="A231" s="1" t="s">
        <v>459</v>
      </c>
      <c r="B231" s="1" t="s">
        <v>460</v>
      </c>
    </row>
    <row r="232" spans="1:2">
      <c r="A232" s="1" t="s">
        <v>461</v>
      </c>
      <c r="B232" s="1" t="s">
        <v>462</v>
      </c>
    </row>
    <row r="233" spans="1:2">
      <c r="A233" s="1" t="s">
        <v>463</v>
      </c>
      <c r="B233" s="1" t="s">
        <v>464</v>
      </c>
    </row>
    <row r="234" spans="1:2">
      <c r="A234" s="1" t="s">
        <v>465</v>
      </c>
      <c r="B234" s="1" t="s">
        <v>466</v>
      </c>
    </row>
    <row r="235" spans="1:2">
      <c r="A235" s="1" t="s">
        <v>467</v>
      </c>
      <c r="B235" s="1" t="s">
        <v>468</v>
      </c>
    </row>
    <row r="236" spans="1:2">
      <c r="A236" s="1" t="s">
        <v>469</v>
      </c>
      <c r="B236" s="1" t="s">
        <v>470</v>
      </c>
    </row>
    <row r="237" spans="1:2">
      <c r="A237" s="1" t="s">
        <v>471</v>
      </c>
      <c r="B237" s="1" t="s">
        <v>472</v>
      </c>
    </row>
    <row r="238" spans="1:2">
      <c r="A238" s="1" t="s">
        <v>473</v>
      </c>
      <c r="B238" s="1" t="s">
        <v>474</v>
      </c>
    </row>
    <row r="239" spans="1:2">
      <c r="A239" s="1" t="s">
        <v>475</v>
      </c>
      <c r="B239" s="1" t="s">
        <v>476</v>
      </c>
    </row>
    <row r="240" spans="1:2">
      <c r="A240" s="1" t="s">
        <v>477</v>
      </c>
      <c r="B240" s="1" t="s">
        <v>478</v>
      </c>
    </row>
    <row r="241" spans="1:2">
      <c r="A241" s="1" t="s">
        <v>479</v>
      </c>
      <c r="B241" s="1" t="s">
        <v>480</v>
      </c>
    </row>
    <row r="242" spans="1:2">
      <c r="A242" s="1" t="s">
        <v>481</v>
      </c>
      <c r="B242" s="1" t="s">
        <v>482</v>
      </c>
    </row>
    <row r="243" spans="1:2">
      <c r="A243" s="1" t="s">
        <v>483</v>
      </c>
      <c r="B243" s="1" t="s">
        <v>484</v>
      </c>
    </row>
    <row r="244" spans="1:2">
      <c r="A244" s="1" t="s">
        <v>485</v>
      </c>
      <c r="B244" s="1" t="s">
        <v>486</v>
      </c>
    </row>
    <row r="245" spans="1:2">
      <c r="A245" s="1" t="s">
        <v>487</v>
      </c>
      <c r="B245" s="1" t="s">
        <v>488</v>
      </c>
    </row>
    <row r="246" spans="1:2">
      <c r="A246" s="1" t="s">
        <v>489</v>
      </c>
      <c r="B246" s="1" t="s">
        <v>490</v>
      </c>
    </row>
    <row r="247" spans="1:2">
      <c r="A247" s="1" t="s">
        <v>491</v>
      </c>
      <c r="B247" s="1" t="s">
        <v>492</v>
      </c>
    </row>
    <row r="248" spans="1:2">
      <c r="A248" s="1" t="s">
        <v>493</v>
      </c>
      <c r="B248" s="1" t="s">
        <v>494</v>
      </c>
    </row>
    <row r="249" spans="1:2">
      <c r="A249" s="1" t="s">
        <v>495</v>
      </c>
      <c r="B249" s="1" t="s">
        <v>496</v>
      </c>
    </row>
    <row r="250" spans="1:2">
      <c r="A250" s="1" t="s">
        <v>497</v>
      </c>
      <c r="B250" s="1" t="s">
        <v>498</v>
      </c>
    </row>
    <row r="251" spans="1:2">
      <c r="A251" s="1" t="s">
        <v>499</v>
      </c>
      <c r="B251" s="1" t="s">
        <v>500</v>
      </c>
    </row>
    <row r="252" spans="1:2">
      <c r="A252" s="1" t="s">
        <v>501</v>
      </c>
      <c r="B252" s="1" t="s">
        <v>502</v>
      </c>
    </row>
    <row r="253" spans="1:2">
      <c r="A253" s="1" t="s">
        <v>503</v>
      </c>
      <c r="B253" s="1" t="s">
        <v>504</v>
      </c>
    </row>
    <row r="254" spans="1:2">
      <c r="A254" s="1" t="s">
        <v>505</v>
      </c>
      <c r="B254" s="1" t="s">
        <v>506</v>
      </c>
    </row>
    <row r="255" spans="1:2">
      <c r="A255" s="1" t="s">
        <v>507</v>
      </c>
      <c r="B255" s="1" t="s">
        <v>508</v>
      </c>
    </row>
    <row r="256" spans="1:2">
      <c r="A256" s="1" t="s">
        <v>509</v>
      </c>
      <c r="B256" s="1" t="s">
        <v>510</v>
      </c>
    </row>
    <row r="257" spans="1:2">
      <c r="A257" s="1" t="s">
        <v>511</v>
      </c>
      <c r="B257" s="1" t="s">
        <v>512</v>
      </c>
    </row>
    <row r="258" spans="1:2">
      <c r="A258" s="1" t="s">
        <v>513</v>
      </c>
      <c r="B258" s="1" t="s">
        <v>514</v>
      </c>
    </row>
    <row r="259" spans="1:2">
      <c r="A259" s="1" t="s">
        <v>515</v>
      </c>
      <c r="B259" s="1" t="s">
        <v>516</v>
      </c>
    </row>
    <row r="260" spans="1:2">
      <c r="A260" s="1" t="s">
        <v>517</v>
      </c>
      <c r="B260" s="1" t="s">
        <v>518</v>
      </c>
    </row>
    <row r="261" spans="1:2">
      <c r="A261" s="1" t="s">
        <v>519</v>
      </c>
      <c r="B261" s="1" t="s">
        <v>520</v>
      </c>
    </row>
    <row r="262" spans="1:2">
      <c r="A262" s="1" t="s">
        <v>521</v>
      </c>
      <c r="B262" s="1" t="s">
        <v>522</v>
      </c>
    </row>
    <row r="263" spans="1:2">
      <c r="A263" s="1" t="s">
        <v>523</v>
      </c>
      <c r="B263" s="1" t="s">
        <v>524</v>
      </c>
    </row>
    <row r="264" spans="1:2">
      <c r="A264" s="1" t="s">
        <v>525</v>
      </c>
      <c r="B264" s="1" t="s">
        <v>526</v>
      </c>
    </row>
    <row r="265" spans="1:2">
      <c r="A265" s="1" t="s">
        <v>527</v>
      </c>
      <c r="B265" s="1" t="s">
        <v>528</v>
      </c>
    </row>
    <row r="266" spans="1:2">
      <c r="A266" s="1" t="s">
        <v>529</v>
      </c>
      <c r="B266" s="1" t="s">
        <v>530</v>
      </c>
    </row>
    <row r="267" spans="1:2">
      <c r="A267" s="1" t="s">
        <v>531</v>
      </c>
      <c r="B267" s="1" t="s">
        <v>532</v>
      </c>
    </row>
    <row r="268" spans="1:2">
      <c r="A268" s="1" t="s">
        <v>533</v>
      </c>
      <c r="B268" s="1" t="s">
        <v>534</v>
      </c>
    </row>
    <row r="269" spans="1:2">
      <c r="A269" s="1" t="s">
        <v>535</v>
      </c>
      <c r="B269" s="1" t="s">
        <v>536</v>
      </c>
    </row>
    <row r="270" spans="1:2">
      <c r="A270" s="1" t="s">
        <v>537</v>
      </c>
      <c r="B270" s="1" t="s">
        <v>538</v>
      </c>
    </row>
    <row r="271" spans="1:2">
      <c r="A271" s="1" t="s">
        <v>539</v>
      </c>
      <c r="B271" s="1" t="s">
        <v>540</v>
      </c>
    </row>
    <row r="272" spans="1:2">
      <c r="A272" s="1" t="s">
        <v>541</v>
      </c>
      <c r="B272" s="1" t="s">
        <v>542</v>
      </c>
    </row>
    <row r="273" spans="1:2">
      <c r="A273" s="1" t="s">
        <v>543</v>
      </c>
      <c r="B273" s="1" t="s">
        <v>544</v>
      </c>
    </row>
    <row r="274" spans="1:2">
      <c r="A274" s="1" t="s">
        <v>545</v>
      </c>
      <c r="B274" s="1" t="s">
        <v>546</v>
      </c>
    </row>
    <row r="275" spans="1:2">
      <c r="A275" s="1" t="s">
        <v>547</v>
      </c>
      <c r="B275" s="1" t="s">
        <v>548</v>
      </c>
    </row>
    <row r="276" spans="1:2">
      <c r="A276" s="1" t="s">
        <v>549</v>
      </c>
      <c r="B276" s="1" t="s">
        <v>550</v>
      </c>
    </row>
    <row r="277" spans="1:2">
      <c r="A277" s="1" t="s">
        <v>551</v>
      </c>
      <c r="B277" s="1" t="s">
        <v>552</v>
      </c>
    </row>
    <row r="278" spans="1:2">
      <c r="A278" s="1" t="s">
        <v>553</v>
      </c>
      <c r="B278" s="1" t="s">
        <v>554</v>
      </c>
    </row>
    <row r="279" spans="1:2">
      <c r="A279" s="1" t="s">
        <v>555</v>
      </c>
      <c r="B279" s="1" t="s">
        <v>556</v>
      </c>
    </row>
    <row r="280" spans="1:2">
      <c r="A280" s="1" t="s">
        <v>557</v>
      </c>
      <c r="B280" s="1" t="s">
        <v>558</v>
      </c>
    </row>
    <row r="281" spans="1:2">
      <c r="A281" s="1" t="s">
        <v>559</v>
      </c>
      <c r="B281" s="1" t="s">
        <v>560</v>
      </c>
    </row>
    <row r="282" spans="1:2">
      <c r="A282" s="1" t="s">
        <v>561</v>
      </c>
      <c r="B282" s="1" t="s">
        <v>562</v>
      </c>
    </row>
    <row r="283" spans="1:2">
      <c r="A283" s="1" t="s">
        <v>563</v>
      </c>
      <c r="B283" s="1" t="s">
        <v>564</v>
      </c>
    </row>
    <row r="284" spans="1:2">
      <c r="A284" s="1" t="s">
        <v>565</v>
      </c>
      <c r="B284" s="1" t="s">
        <v>566</v>
      </c>
    </row>
    <row r="285" spans="1:2">
      <c r="A285" s="1" t="s">
        <v>567</v>
      </c>
      <c r="B285" s="1" t="s">
        <v>568</v>
      </c>
    </row>
    <row r="286" spans="1:2">
      <c r="A286" s="1" t="s">
        <v>569</v>
      </c>
      <c r="B286" s="1" t="s">
        <v>570</v>
      </c>
    </row>
    <row r="287" spans="1:2">
      <c r="A287" s="1" t="s">
        <v>571</v>
      </c>
      <c r="B287" s="1" t="s">
        <v>572</v>
      </c>
    </row>
    <row r="288" spans="1:2">
      <c r="A288" s="1" t="s">
        <v>573</v>
      </c>
      <c r="B288" s="1" t="s">
        <v>574</v>
      </c>
    </row>
    <row r="289" spans="1:2">
      <c r="A289" s="1" t="s">
        <v>575</v>
      </c>
      <c r="B289" s="1" t="s">
        <v>576</v>
      </c>
    </row>
    <row r="290" spans="1:2">
      <c r="A290" s="1" t="s">
        <v>577</v>
      </c>
      <c r="B290" s="1" t="s">
        <v>578</v>
      </c>
    </row>
    <row r="291" spans="1:2">
      <c r="A291" s="1" t="s">
        <v>579</v>
      </c>
      <c r="B291" s="1" t="s">
        <v>580</v>
      </c>
    </row>
    <row r="292" spans="1:2">
      <c r="A292" s="1" t="s">
        <v>581</v>
      </c>
      <c r="B292" s="1" t="s">
        <v>582</v>
      </c>
    </row>
    <row r="293" spans="1:2">
      <c r="A293" s="1" t="s">
        <v>583</v>
      </c>
      <c r="B293" s="1" t="s">
        <v>584</v>
      </c>
    </row>
    <row r="294" spans="1:2">
      <c r="A294" s="1" t="s">
        <v>585</v>
      </c>
      <c r="B294" s="1" t="s">
        <v>586</v>
      </c>
    </row>
    <row r="295" spans="1:2">
      <c r="A295" s="1" t="s">
        <v>587</v>
      </c>
      <c r="B295" s="1" t="s">
        <v>588</v>
      </c>
    </row>
    <row r="296" spans="1:2">
      <c r="A296" s="1" t="s">
        <v>589</v>
      </c>
      <c r="B296" s="1" t="s">
        <v>590</v>
      </c>
    </row>
    <row r="297" spans="1:2">
      <c r="A297" s="1" t="s">
        <v>591</v>
      </c>
      <c r="B297" s="1" t="s">
        <v>592</v>
      </c>
    </row>
    <row r="298" spans="1:2">
      <c r="A298" s="1" t="s">
        <v>593</v>
      </c>
      <c r="B298" s="1" t="s">
        <v>594</v>
      </c>
    </row>
    <row r="299" spans="1:2">
      <c r="A299" s="1" t="s">
        <v>595</v>
      </c>
      <c r="B299" s="1" t="s">
        <v>596</v>
      </c>
    </row>
    <row r="300" spans="1:2">
      <c r="A300" s="1" t="s">
        <v>597</v>
      </c>
      <c r="B300" s="1" t="s">
        <v>598</v>
      </c>
    </row>
    <row r="301" spans="1:2">
      <c r="A301" s="1" t="s">
        <v>599</v>
      </c>
      <c r="B301" s="1" t="s">
        <v>600</v>
      </c>
    </row>
    <row r="302" spans="1:2">
      <c r="A302" s="1" t="s">
        <v>601</v>
      </c>
      <c r="B302" s="1" t="s">
        <v>602</v>
      </c>
    </row>
    <row r="303" spans="1:2">
      <c r="A303" s="1" t="s">
        <v>603</v>
      </c>
      <c r="B303" s="1" t="s">
        <v>604</v>
      </c>
    </row>
    <row r="304" spans="1:2">
      <c r="A304" s="1" t="s">
        <v>605</v>
      </c>
      <c r="B304" s="1" t="s">
        <v>606</v>
      </c>
    </row>
    <row r="305" spans="1:2">
      <c r="A305" s="1" t="s">
        <v>607</v>
      </c>
      <c r="B305" s="1" t="s">
        <v>608</v>
      </c>
    </row>
    <row r="306" spans="1:2">
      <c r="A306" s="1" t="s">
        <v>609</v>
      </c>
      <c r="B306" s="1" t="s">
        <v>610</v>
      </c>
    </row>
    <row r="307" spans="1:2">
      <c r="A307" s="1" t="s">
        <v>611</v>
      </c>
      <c r="B307" s="1" t="s">
        <v>612</v>
      </c>
    </row>
    <row r="308" spans="1:2">
      <c r="A308" s="1" t="s">
        <v>613</v>
      </c>
      <c r="B308" s="1" t="s">
        <v>614</v>
      </c>
    </row>
    <row r="309" spans="1:2">
      <c r="A309" s="1" t="s">
        <v>615</v>
      </c>
      <c r="B309" s="1" t="s">
        <v>616</v>
      </c>
    </row>
    <row r="310" spans="1:2">
      <c r="A310" s="1" t="s">
        <v>617</v>
      </c>
      <c r="B310" s="1" t="s">
        <v>618</v>
      </c>
    </row>
    <row r="311" spans="1:2">
      <c r="A311" s="1" t="s">
        <v>619</v>
      </c>
      <c r="B311" s="1" t="s">
        <v>620</v>
      </c>
    </row>
    <row r="312" spans="1:2">
      <c r="A312" s="1" t="s">
        <v>621</v>
      </c>
      <c r="B312" s="1" t="s">
        <v>622</v>
      </c>
    </row>
    <row r="313" spans="1:2">
      <c r="A313" s="1" t="s">
        <v>623</v>
      </c>
      <c r="B313" s="1" t="s">
        <v>624</v>
      </c>
    </row>
    <row r="314" spans="1:2">
      <c r="A314" s="1" t="s">
        <v>625</v>
      </c>
      <c r="B314" s="1" t="s">
        <v>626</v>
      </c>
    </row>
    <row r="315" spans="1:2">
      <c r="A315" s="1" t="s">
        <v>627</v>
      </c>
      <c r="B315" s="1" t="s">
        <v>628</v>
      </c>
    </row>
    <row r="316" spans="1:2">
      <c r="A316" s="1" t="s">
        <v>629</v>
      </c>
      <c r="B316" s="1" t="s">
        <v>630</v>
      </c>
    </row>
    <row r="317" spans="1:2">
      <c r="A317" s="1" t="s">
        <v>631</v>
      </c>
      <c r="B317" s="1" t="s">
        <v>632</v>
      </c>
    </row>
    <row r="318" spans="1:2">
      <c r="A318" s="1" t="s">
        <v>633</v>
      </c>
      <c r="B318" s="1" t="s">
        <v>634</v>
      </c>
    </row>
    <row r="319" spans="1:2">
      <c r="A319" s="1" t="s">
        <v>635</v>
      </c>
      <c r="B319" s="1" t="s">
        <v>636</v>
      </c>
    </row>
    <row r="320" spans="1:2">
      <c r="A320" s="1" t="s">
        <v>637</v>
      </c>
      <c r="B320" s="1" t="s">
        <v>638</v>
      </c>
    </row>
    <row r="321" spans="1:2">
      <c r="A321" s="1" t="s">
        <v>639</v>
      </c>
      <c r="B321" s="1" t="s">
        <v>640</v>
      </c>
    </row>
    <row r="322" spans="1:2">
      <c r="A322" s="1" t="s">
        <v>641</v>
      </c>
      <c r="B322" s="1" t="s">
        <v>642</v>
      </c>
    </row>
    <row r="323" spans="1:2">
      <c r="A323" s="1" t="s">
        <v>643</v>
      </c>
      <c r="B323" s="1" t="s">
        <v>644</v>
      </c>
    </row>
    <row r="324" spans="1:2">
      <c r="A324" s="1" t="s">
        <v>645</v>
      </c>
      <c r="B324" s="1" t="s">
        <v>646</v>
      </c>
    </row>
    <row r="325" spans="1:2">
      <c r="A325" s="1" t="s">
        <v>647</v>
      </c>
      <c r="B325" s="1" t="s">
        <v>648</v>
      </c>
    </row>
    <row r="326" spans="1:2">
      <c r="A326" s="1" t="s">
        <v>649</v>
      </c>
      <c r="B326" s="1" t="s">
        <v>650</v>
      </c>
    </row>
    <row r="327" spans="1:2">
      <c r="A327" s="1" t="s">
        <v>651</v>
      </c>
      <c r="B327" s="1" t="s">
        <v>652</v>
      </c>
    </row>
    <row r="328" spans="1:2">
      <c r="A328" s="1" t="s">
        <v>653</v>
      </c>
      <c r="B328" s="1" t="s">
        <v>654</v>
      </c>
    </row>
    <row r="329" spans="1:2">
      <c r="A329" s="1" t="s">
        <v>655</v>
      </c>
      <c r="B329" s="1" t="s">
        <v>656</v>
      </c>
    </row>
    <row r="330" spans="1:2">
      <c r="A330" s="1" t="s">
        <v>657</v>
      </c>
      <c r="B330" s="1" t="s">
        <v>658</v>
      </c>
    </row>
    <row r="331" spans="1:2">
      <c r="A331" s="1" t="s">
        <v>659</v>
      </c>
      <c r="B331" s="1" t="s">
        <v>660</v>
      </c>
    </row>
    <row r="332" spans="1:2">
      <c r="A332" s="1" t="s">
        <v>661</v>
      </c>
      <c r="B332" s="1" t="s">
        <v>662</v>
      </c>
    </row>
    <row r="333" spans="1:2">
      <c r="A333" s="1" t="s">
        <v>663</v>
      </c>
      <c r="B333" s="1" t="s">
        <v>664</v>
      </c>
    </row>
    <row r="334" spans="1:2">
      <c r="A334" s="1" t="s">
        <v>665</v>
      </c>
      <c r="B334" s="1" t="s">
        <v>666</v>
      </c>
    </row>
    <row r="335" spans="1:2">
      <c r="A335" s="1" t="s">
        <v>667</v>
      </c>
      <c r="B335" s="1" t="s">
        <v>668</v>
      </c>
    </row>
    <row r="336" spans="1:2">
      <c r="A336" s="1" t="s">
        <v>669</v>
      </c>
      <c r="B336" s="1" t="s">
        <v>670</v>
      </c>
    </row>
    <row r="337" spans="1:2">
      <c r="A337" s="1" t="s">
        <v>671</v>
      </c>
      <c r="B337" s="1" t="s">
        <v>672</v>
      </c>
    </row>
    <row r="338" spans="1:2">
      <c r="A338" s="1" t="s">
        <v>673</v>
      </c>
      <c r="B338" s="1" t="s">
        <v>674</v>
      </c>
    </row>
    <row r="339" spans="1:2">
      <c r="A339" s="1" t="s">
        <v>675</v>
      </c>
      <c r="B339" s="1" t="s">
        <v>676</v>
      </c>
    </row>
    <row r="340" spans="1:2">
      <c r="A340" s="1" t="s">
        <v>677</v>
      </c>
      <c r="B340" s="1" t="s">
        <v>678</v>
      </c>
    </row>
    <row r="341" spans="1:2">
      <c r="A341" s="1" t="s">
        <v>679</v>
      </c>
      <c r="B341" s="1" t="s">
        <v>680</v>
      </c>
    </row>
    <row r="342" spans="1:2">
      <c r="A342" s="1" t="s">
        <v>681</v>
      </c>
      <c r="B342" s="1" t="s">
        <v>682</v>
      </c>
    </row>
    <row r="343" spans="1:2">
      <c r="A343" s="1" t="s">
        <v>683</v>
      </c>
      <c r="B343" s="1" t="s">
        <v>684</v>
      </c>
    </row>
    <row r="344" spans="1:2">
      <c r="A344" s="1" t="s">
        <v>685</v>
      </c>
      <c r="B344" s="1" t="s">
        <v>686</v>
      </c>
    </row>
    <row r="345" spans="1:2">
      <c r="A345" s="1" t="s">
        <v>687</v>
      </c>
      <c r="B345" s="1" t="s">
        <v>688</v>
      </c>
    </row>
    <row r="346" spans="1:2">
      <c r="A346" s="1" t="s">
        <v>689</v>
      </c>
      <c r="B346" s="1" t="s">
        <v>690</v>
      </c>
    </row>
    <row r="347" spans="1:2">
      <c r="A347" s="1" t="s">
        <v>691</v>
      </c>
      <c r="B347" s="1" t="s">
        <v>692</v>
      </c>
    </row>
    <row r="348" spans="1:2">
      <c r="A348" s="1" t="s">
        <v>693</v>
      </c>
      <c r="B348" s="1" t="s">
        <v>694</v>
      </c>
    </row>
    <row r="349" spans="1:2">
      <c r="A349" s="1" t="s">
        <v>695</v>
      </c>
      <c r="B349" s="1" t="s">
        <v>696</v>
      </c>
    </row>
    <row r="350" spans="1:2">
      <c r="A350" s="1" t="s">
        <v>697</v>
      </c>
      <c r="B350" s="1" t="s">
        <v>698</v>
      </c>
    </row>
    <row r="351" spans="1:2">
      <c r="A351" s="1" t="s">
        <v>699</v>
      </c>
      <c r="B351" s="1" t="s">
        <v>700</v>
      </c>
    </row>
    <row r="352" spans="1:2">
      <c r="A352" s="1" t="s">
        <v>701</v>
      </c>
      <c r="B352" s="1" t="s">
        <v>702</v>
      </c>
    </row>
    <row r="353" spans="1:2">
      <c r="A353" s="1" t="s">
        <v>703</v>
      </c>
      <c r="B353" s="1" t="s">
        <v>704</v>
      </c>
    </row>
    <row r="354" spans="1:2">
      <c r="A354" s="1" t="s">
        <v>705</v>
      </c>
      <c r="B354" s="1" t="s">
        <v>706</v>
      </c>
    </row>
    <row r="355" spans="1:2">
      <c r="A355" s="1" t="s">
        <v>707</v>
      </c>
      <c r="B355" s="1" t="s">
        <v>708</v>
      </c>
    </row>
    <row r="356" spans="1:2">
      <c r="A356" s="1" t="s">
        <v>709</v>
      </c>
      <c r="B356" s="1" t="s">
        <v>710</v>
      </c>
    </row>
    <row r="357" spans="1:2">
      <c r="A357" s="1" t="s">
        <v>711</v>
      </c>
      <c r="B357" s="1" t="s">
        <v>712</v>
      </c>
    </row>
    <row r="358" spans="1:2">
      <c r="A358" s="1" t="s">
        <v>713</v>
      </c>
      <c r="B358" s="1" t="s">
        <v>714</v>
      </c>
    </row>
    <row r="359" spans="1:2">
      <c r="A359" s="1" t="s">
        <v>715</v>
      </c>
      <c r="B359" s="1" t="s">
        <v>716</v>
      </c>
    </row>
    <row r="360" spans="1:2">
      <c r="A360" s="1" t="s">
        <v>717</v>
      </c>
      <c r="B360" s="1" t="s">
        <v>718</v>
      </c>
    </row>
    <row r="361" spans="1:2">
      <c r="A361" s="1" t="s">
        <v>719</v>
      </c>
      <c r="B361" s="1" t="s">
        <v>720</v>
      </c>
    </row>
    <row r="362" spans="1:2">
      <c r="A362" s="1" t="s">
        <v>721</v>
      </c>
      <c r="B362" s="1" t="s">
        <v>722</v>
      </c>
    </row>
    <row r="363" spans="1:2">
      <c r="A363" s="1" t="s">
        <v>723</v>
      </c>
      <c r="B363" s="1" t="s">
        <v>724</v>
      </c>
    </row>
    <row r="364" spans="1:2">
      <c r="A364" s="1" t="s">
        <v>725</v>
      </c>
      <c r="B364" s="1" t="s">
        <v>726</v>
      </c>
    </row>
    <row r="365" spans="1:2">
      <c r="A365" s="1" t="s">
        <v>727</v>
      </c>
      <c r="B365" s="1" t="s">
        <v>728</v>
      </c>
    </row>
    <row r="366" spans="1:2">
      <c r="A366" s="1" t="s">
        <v>729</v>
      </c>
      <c r="B366" s="1" t="s">
        <v>730</v>
      </c>
    </row>
    <row r="367" spans="1:2">
      <c r="A367" s="1" t="s">
        <v>731</v>
      </c>
      <c r="B367" s="1" t="s">
        <v>732</v>
      </c>
    </row>
    <row r="368" spans="1:2">
      <c r="A368" s="1" t="s">
        <v>733</v>
      </c>
      <c r="B368" s="1" t="s">
        <v>734</v>
      </c>
    </row>
    <row r="369" spans="1:2">
      <c r="A369" s="1" t="s">
        <v>735</v>
      </c>
      <c r="B369" s="1" t="s">
        <v>736</v>
      </c>
    </row>
    <row r="370" spans="1:2">
      <c r="A370" s="1" t="s">
        <v>737</v>
      </c>
      <c r="B370" s="1" t="s">
        <v>738</v>
      </c>
    </row>
    <row r="371" spans="1:2">
      <c r="A371" s="1" t="s">
        <v>739</v>
      </c>
      <c r="B371" s="1" t="s">
        <v>740</v>
      </c>
    </row>
    <row r="372" spans="1:2">
      <c r="A372" s="1" t="s">
        <v>741</v>
      </c>
      <c r="B372" s="1" t="s">
        <v>742</v>
      </c>
    </row>
    <row r="373" spans="1:2">
      <c r="A373" s="1" t="s">
        <v>743</v>
      </c>
      <c r="B373" s="1" t="s">
        <v>744</v>
      </c>
    </row>
    <row r="374" spans="1:2">
      <c r="A374" s="1" t="s">
        <v>745</v>
      </c>
      <c r="B374" s="1" t="s">
        <v>746</v>
      </c>
    </row>
    <row r="375" spans="1:2">
      <c r="A375" s="1" t="s">
        <v>747</v>
      </c>
      <c r="B375" s="1" t="s">
        <v>748</v>
      </c>
    </row>
    <row r="376" spans="1:2">
      <c r="A376" s="1" t="s">
        <v>749</v>
      </c>
      <c r="B376" s="1" t="s">
        <v>750</v>
      </c>
    </row>
    <row r="377" spans="1:2">
      <c r="A377" s="1" t="s">
        <v>751</v>
      </c>
      <c r="B377" s="1" t="s">
        <v>752</v>
      </c>
    </row>
    <row r="378" spans="1:2">
      <c r="A378" s="1" t="s">
        <v>753</v>
      </c>
      <c r="B378" s="1" t="s">
        <v>754</v>
      </c>
    </row>
    <row r="379" spans="1:2">
      <c r="A379" s="1" t="s">
        <v>755</v>
      </c>
      <c r="B379" s="1" t="s">
        <v>756</v>
      </c>
    </row>
    <row r="380" spans="1:2">
      <c r="A380" s="1" t="s">
        <v>757</v>
      </c>
      <c r="B380" s="1" t="s">
        <v>758</v>
      </c>
    </row>
    <row r="381" spans="1:2">
      <c r="A381" s="1" t="s">
        <v>759</v>
      </c>
      <c r="B381" s="1" t="s">
        <v>760</v>
      </c>
    </row>
    <row r="382" spans="1:2">
      <c r="A382" s="1" t="s">
        <v>761</v>
      </c>
      <c r="B382" s="1" t="s">
        <v>762</v>
      </c>
    </row>
    <row r="383" spans="1:2">
      <c r="A383" s="1" t="s">
        <v>763</v>
      </c>
      <c r="B383" s="1" t="s">
        <v>764</v>
      </c>
    </row>
    <row r="384" spans="1:2">
      <c r="A384" s="1" t="s">
        <v>765</v>
      </c>
      <c r="B384" s="1" t="s">
        <v>766</v>
      </c>
    </row>
    <row r="385" spans="1:2">
      <c r="A385" s="1" t="s">
        <v>767</v>
      </c>
      <c r="B385" s="1" t="s">
        <v>768</v>
      </c>
    </row>
    <row r="386" spans="1:2">
      <c r="A386" s="1" t="s">
        <v>769</v>
      </c>
      <c r="B386" s="1" t="s">
        <v>770</v>
      </c>
    </row>
    <row r="387" spans="1:2">
      <c r="A387" s="1" t="s">
        <v>771</v>
      </c>
      <c r="B387" s="1" t="s">
        <v>772</v>
      </c>
    </row>
    <row r="388" spans="1:2">
      <c r="A388" s="1" t="s">
        <v>773</v>
      </c>
      <c r="B388" s="1" t="s">
        <v>774</v>
      </c>
    </row>
    <row r="389" spans="1:2">
      <c r="A389" s="1" t="s">
        <v>775</v>
      </c>
      <c r="B389" s="1" t="s">
        <v>776</v>
      </c>
    </row>
    <row r="390" spans="1:2">
      <c r="A390" s="1" t="s">
        <v>777</v>
      </c>
      <c r="B390" s="1" t="s">
        <v>778</v>
      </c>
    </row>
    <row r="391" spans="1:2">
      <c r="A391" s="1" t="s">
        <v>779</v>
      </c>
      <c r="B391" s="1" t="s">
        <v>780</v>
      </c>
    </row>
    <row r="392" spans="1:2">
      <c r="A392" s="1" t="s">
        <v>781</v>
      </c>
      <c r="B392" s="1" t="s">
        <v>782</v>
      </c>
    </row>
    <row r="393" spans="1:2">
      <c r="A393" s="1" t="s">
        <v>783</v>
      </c>
      <c r="B393" s="1" t="s">
        <v>784</v>
      </c>
    </row>
    <row r="394" spans="1:2">
      <c r="A394" s="1" t="s">
        <v>785</v>
      </c>
      <c r="B394" s="1" t="s">
        <v>786</v>
      </c>
    </row>
    <row r="395" spans="1:2">
      <c r="A395" s="1" t="s">
        <v>787</v>
      </c>
      <c r="B395" s="1" t="s">
        <v>788</v>
      </c>
    </row>
    <row r="396" spans="1:2">
      <c r="A396" s="1" t="s">
        <v>789</v>
      </c>
      <c r="B396" s="1" t="s">
        <v>790</v>
      </c>
    </row>
    <row r="397" spans="1:2">
      <c r="A397" s="1" t="s">
        <v>791</v>
      </c>
      <c r="B397" s="1" t="s">
        <v>792</v>
      </c>
    </row>
    <row r="398" spans="1:2">
      <c r="A398" s="1" t="s">
        <v>793</v>
      </c>
      <c r="B398" s="1" t="s">
        <v>794</v>
      </c>
    </row>
    <row r="399" spans="1:2">
      <c r="A399" s="1" t="s">
        <v>795</v>
      </c>
      <c r="B399" s="1" t="s">
        <v>796</v>
      </c>
    </row>
    <row r="400" spans="1:2">
      <c r="A400" s="1" t="s">
        <v>797</v>
      </c>
      <c r="B400" s="1" t="s">
        <v>798</v>
      </c>
    </row>
    <row r="401" spans="1:2">
      <c r="A401" s="1" t="s">
        <v>799</v>
      </c>
      <c r="B401" s="1" t="s">
        <v>800</v>
      </c>
    </row>
    <row r="402" spans="1:2">
      <c r="A402" s="1" t="s">
        <v>801</v>
      </c>
      <c r="B402" s="1" t="s">
        <v>802</v>
      </c>
    </row>
    <row r="403" spans="1:2">
      <c r="A403" s="1" t="s">
        <v>803</v>
      </c>
      <c r="B403" s="1" t="s">
        <v>804</v>
      </c>
    </row>
    <row r="404" spans="1:2">
      <c r="A404" s="1" t="s">
        <v>805</v>
      </c>
      <c r="B404" s="1" t="s">
        <v>806</v>
      </c>
    </row>
    <row r="405" spans="1:2">
      <c r="A405" s="1" t="s">
        <v>807</v>
      </c>
      <c r="B405" s="1" t="s">
        <v>808</v>
      </c>
    </row>
    <row r="406" spans="1:2">
      <c r="A406" s="1" t="s">
        <v>809</v>
      </c>
      <c r="B406" s="1" t="s">
        <v>810</v>
      </c>
    </row>
    <row r="407" spans="1:2">
      <c r="A407" s="1" t="s">
        <v>811</v>
      </c>
      <c r="B407" s="1" t="s">
        <v>812</v>
      </c>
    </row>
    <row r="408" spans="1:2">
      <c r="A408" s="1" t="s">
        <v>813</v>
      </c>
      <c r="B408" s="1" t="s">
        <v>814</v>
      </c>
    </row>
    <row r="409" spans="1:2">
      <c r="A409" s="1" t="s">
        <v>815</v>
      </c>
      <c r="B409" s="1" t="s">
        <v>816</v>
      </c>
    </row>
    <row r="410" spans="1:2">
      <c r="A410" s="1" t="s">
        <v>817</v>
      </c>
      <c r="B410" s="1" t="s">
        <v>818</v>
      </c>
    </row>
    <row r="411" spans="1:2">
      <c r="A411" s="1" t="s">
        <v>819</v>
      </c>
      <c r="B411" s="1" t="s">
        <v>820</v>
      </c>
    </row>
    <row r="412" spans="1:2">
      <c r="A412" s="1" t="s">
        <v>821</v>
      </c>
      <c r="B412" s="1" t="s">
        <v>822</v>
      </c>
    </row>
    <row r="413" spans="1:2">
      <c r="A413" s="1" t="s">
        <v>823</v>
      </c>
      <c r="B413" s="1" t="s">
        <v>824</v>
      </c>
    </row>
    <row r="414" spans="1:2">
      <c r="A414" s="1" t="s">
        <v>825</v>
      </c>
      <c r="B414" s="1" t="s">
        <v>826</v>
      </c>
    </row>
    <row r="415" spans="1:2">
      <c r="A415" s="1" t="s">
        <v>827</v>
      </c>
      <c r="B415" s="1" t="s">
        <v>828</v>
      </c>
    </row>
    <row r="416" spans="1:2">
      <c r="A416" s="1" t="s">
        <v>829</v>
      </c>
      <c r="B416" s="1" t="s">
        <v>830</v>
      </c>
    </row>
    <row r="417" spans="1:2">
      <c r="A417" s="1" t="s">
        <v>831</v>
      </c>
      <c r="B417" s="1" t="s">
        <v>832</v>
      </c>
    </row>
    <row r="418" spans="1:2">
      <c r="A418" s="1" t="s">
        <v>833</v>
      </c>
      <c r="B418" s="1" t="s">
        <v>834</v>
      </c>
    </row>
    <row r="419" spans="1:2">
      <c r="A419" s="1" t="s">
        <v>835</v>
      </c>
      <c r="B419" s="1" t="s">
        <v>836</v>
      </c>
    </row>
    <row r="420" spans="1:2">
      <c r="A420" s="1" t="s">
        <v>837</v>
      </c>
      <c r="B420" s="1" t="s">
        <v>838</v>
      </c>
    </row>
    <row r="421" spans="1:2">
      <c r="A421" s="1" t="s">
        <v>839</v>
      </c>
      <c r="B421" s="1" t="s">
        <v>840</v>
      </c>
    </row>
    <row r="422" spans="1:2">
      <c r="A422" s="1" t="s">
        <v>841</v>
      </c>
      <c r="B422" s="1" t="s">
        <v>842</v>
      </c>
    </row>
    <row r="423" spans="1:2">
      <c r="A423" s="1" t="s">
        <v>843</v>
      </c>
      <c r="B423" s="1" t="s">
        <v>844</v>
      </c>
    </row>
    <row r="424" spans="1:2">
      <c r="A424" s="1" t="s">
        <v>845</v>
      </c>
      <c r="B424" s="1" t="s">
        <v>846</v>
      </c>
    </row>
    <row r="425" spans="1:2">
      <c r="A425" s="1" t="s">
        <v>847</v>
      </c>
      <c r="B425" s="1" t="s">
        <v>848</v>
      </c>
    </row>
    <row r="426" spans="1:2">
      <c r="A426" s="1" t="s">
        <v>849</v>
      </c>
      <c r="B426" s="1" t="s">
        <v>850</v>
      </c>
    </row>
    <row r="427" spans="1:2">
      <c r="A427" s="1" t="s">
        <v>851</v>
      </c>
      <c r="B427" s="1" t="s">
        <v>852</v>
      </c>
    </row>
    <row r="428" spans="1:2">
      <c r="A428" s="1" t="s">
        <v>853</v>
      </c>
      <c r="B428" s="1" t="s">
        <v>854</v>
      </c>
    </row>
    <row r="429" spans="1:2">
      <c r="A429" s="1" t="s">
        <v>855</v>
      </c>
      <c r="B429" s="1" t="s">
        <v>856</v>
      </c>
    </row>
    <row r="430" spans="1:2">
      <c r="A430" s="1" t="s">
        <v>857</v>
      </c>
      <c r="B430" s="1" t="s">
        <v>858</v>
      </c>
    </row>
    <row r="431" spans="1:2">
      <c r="A431" s="1" t="s">
        <v>859</v>
      </c>
      <c r="B431" s="1" t="s">
        <v>860</v>
      </c>
    </row>
    <row r="432" spans="1:2">
      <c r="A432" s="1" t="s">
        <v>861</v>
      </c>
      <c r="B432" s="1" t="s">
        <v>862</v>
      </c>
    </row>
    <row r="433" spans="1:2">
      <c r="A433" s="1" t="s">
        <v>863</v>
      </c>
      <c r="B433" s="1" t="s">
        <v>864</v>
      </c>
    </row>
    <row r="434" spans="1:2">
      <c r="A434" s="1" t="s">
        <v>865</v>
      </c>
      <c r="B434" s="1" t="s">
        <v>866</v>
      </c>
    </row>
    <row r="435" spans="1:2">
      <c r="A435" s="1" t="s">
        <v>867</v>
      </c>
      <c r="B435" s="1" t="s">
        <v>868</v>
      </c>
    </row>
    <row r="436" spans="1:2">
      <c r="A436" s="1" t="s">
        <v>869</v>
      </c>
      <c r="B436" s="1" t="s">
        <v>870</v>
      </c>
    </row>
    <row r="437" spans="1:2">
      <c r="A437" s="1" t="s">
        <v>871</v>
      </c>
      <c r="B437" s="1" t="s">
        <v>872</v>
      </c>
    </row>
    <row r="438" spans="1:2">
      <c r="A438" s="1" t="s">
        <v>873</v>
      </c>
      <c r="B438" s="1" t="s">
        <v>874</v>
      </c>
    </row>
    <row r="439" spans="1:2">
      <c r="A439" s="1" t="s">
        <v>875</v>
      </c>
      <c r="B439" s="1" t="s">
        <v>876</v>
      </c>
    </row>
    <row r="440" spans="1:2">
      <c r="A440" s="1" t="s">
        <v>877</v>
      </c>
      <c r="B440" s="1" t="s">
        <v>878</v>
      </c>
    </row>
    <row r="441" spans="1:2">
      <c r="A441" s="1" t="s">
        <v>879</v>
      </c>
      <c r="B441" s="1" t="s">
        <v>880</v>
      </c>
    </row>
    <row r="442" spans="1:2">
      <c r="A442" s="1" t="s">
        <v>881</v>
      </c>
      <c r="B442" s="1" t="s">
        <v>882</v>
      </c>
    </row>
    <row r="443" spans="1:2">
      <c r="A443" s="1" t="s">
        <v>883</v>
      </c>
      <c r="B443" s="1" t="s">
        <v>884</v>
      </c>
    </row>
    <row r="444" spans="1:2">
      <c r="A444" s="1" t="s">
        <v>885</v>
      </c>
      <c r="B444" s="1" t="s">
        <v>886</v>
      </c>
    </row>
    <row r="445" spans="1:2">
      <c r="A445" s="1" t="s">
        <v>887</v>
      </c>
      <c r="B445" s="1" t="s">
        <v>888</v>
      </c>
    </row>
    <row r="446" spans="1:2">
      <c r="A446" s="1" t="s">
        <v>889</v>
      </c>
      <c r="B446" s="1" t="s">
        <v>890</v>
      </c>
    </row>
    <row r="447" spans="1:2">
      <c r="A447" s="1" t="s">
        <v>891</v>
      </c>
      <c r="B447" s="1" t="s">
        <v>892</v>
      </c>
    </row>
    <row r="448" spans="1:2">
      <c r="A448" s="1" t="s">
        <v>893</v>
      </c>
      <c r="B448" s="1" t="s">
        <v>894</v>
      </c>
    </row>
    <row r="449" spans="1:2">
      <c r="A449" s="1" t="s">
        <v>895</v>
      </c>
      <c r="B449" s="1" t="s">
        <v>896</v>
      </c>
    </row>
    <row r="450" spans="1:2">
      <c r="A450" s="1" t="s">
        <v>897</v>
      </c>
      <c r="B450" s="1" t="s">
        <v>898</v>
      </c>
    </row>
    <row r="451" spans="1:2">
      <c r="A451" s="1" t="s">
        <v>899</v>
      </c>
      <c r="B451" s="1" t="s">
        <v>900</v>
      </c>
    </row>
    <row r="452" spans="1:2">
      <c r="A452" s="1" t="s">
        <v>901</v>
      </c>
      <c r="B452" s="1" t="s">
        <v>902</v>
      </c>
    </row>
    <row r="453" spans="1:2">
      <c r="A453" s="1" t="s">
        <v>903</v>
      </c>
      <c r="B453" s="1" t="s">
        <v>904</v>
      </c>
    </row>
    <row r="454" spans="1:2">
      <c r="A454" s="1" t="s">
        <v>905</v>
      </c>
      <c r="B454" s="1" t="s">
        <v>906</v>
      </c>
    </row>
    <row r="455" spans="1:2">
      <c r="A455" s="1" t="s">
        <v>907</v>
      </c>
      <c r="B455" s="1" t="s">
        <v>908</v>
      </c>
    </row>
    <row r="456" spans="1:2">
      <c r="A456" s="1" t="s">
        <v>909</v>
      </c>
      <c r="B456" s="1" t="s">
        <v>910</v>
      </c>
    </row>
    <row r="457" spans="1:2">
      <c r="A457" s="1" t="s">
        <v>911</v>
      </c>
      <c r="B457" s="1" t="s">
        <v>912</v>
      </c>
    </row>
    <row r="458" spans="1:2">
      <c r="A458" s="1" t="s">
        <v>913</v>
      </c>
      <c r="B458" s="1" t="s">
        <v>914</v>
      </c>
    </row>
    <row r="459" spans="1:2">
      <c r="A459" s="1" t="s">
        <v>915</v>
      </c>
      <c r="B459" s="1" t="s">
        <v>916</v>
      </c>
    </row>
    <row r="460" spans="1:2">
      <c r="A460" s="1" t="s">
        <v>917</v>
      </c>
      <c r="B460" s="1" t="s">
        <v>918</v>
      </c>
    </row>
    <row r="461" spans="1:2">
      <c r="A461" s="1" t="s">
        <v>919</v>
      </c>
      <c r="B461" s="1" t="s">
        <v>920</v>
      </c>
    </row>
    <row r="462" spans="1:2">
      <c r="A462" s="1" t="s">
        <v>921</v>
      </c>
      <c r="B462" s="1" t="s">
        <v>922</v>
      </c>
    </row>
    <row r="463" spans="1:2">
      <c r="A463" s="1" t="s">
        <v>923</v>
      </c>
      <c r="B463" s="1" t="s">
        <v>924</v>
      </c>
    </row>
    <row r="464" spans="1:2">
      <c r="A464" s="1" t="s">
        <v>925</v>
      </c>
      <c r="B464" s="1" t="s">
        <v>926</v>
      </c>
    </row>
    <row r="465" spans="1:2">
      <c r="A465" s="1" t="s">
        <v>927</v>
      </c>
      <c r="B465" s="1" t="s">
        <v>928</v>
      </c>
    </row>
    <row r="466" spans="1:2">
      <c r="A466" s="1" t="s">
        <v>929</v>
      </c>
      <c r="B466" s="1" t="s">
        <v>930</v>
      </c>
    </row>
    <row r="467" spans="1:2">
      <c r="A467" s="1" t="s">
        <v>931</v>
      </c>
      <c r="B467" s="1" t="s">
        <v>932</v>
      </c>
    </row>
    <row r="468" spans="1:2">
      <c r="A468" s="1" t="s">
        <v>933</v>
      </c>
      <c r="B468" s="1" t="s">
        <v>934</v>
      </c>
    </row>
    <row r="469" spans="1:2">
      <c r="A469" s="1" t="s">
        <v>935</v>
      </c>
      <c r="B469" s="1" t="s">
        <v>936</v>
      </c>
    </row>
    <row r="470" spans="1:2">
      <c r="A470" s="1" t="s">
        <v>937</v>
      </c>
      <c r="B470" s="1" t="s">
        <v>938</v>
      </c>
    </row>
    <row r="471" spans="1:2">
      <c r="A471" s="1" t="s">
        <v>939</v>
      </c>
      <c r="B471" s="1" t="s">
        <v>940</v>
      </c>
    </row>
    <row r="472" spans="1:2">
      <c r="A472" s="1" t="s">
        <v>941</v>
      </c>
      <c r="B472" s="1" t="s">
        <v>942</v>
      </c>
    </row>
    <row r="473" spans="1:2">
      <c r="A473" s="1" t="s">
        <v>943</v>
      </c>
      <c r="B473" s="1" t="s">
        <v>944</v>
      </c>
    </row>
    <row r="474" spans="1:2">
      <c r="A474" s="1" t="s">
        <v>945</v>
      </c>
      <c r="B474" s="1" t="s">
        <v>946</v>
      </c>
    </row>
    <row r="475" spans="1:2">
      <c r="A475" s="1" t="s">
        <v>947</v>
      </c>
      <c r="B475" s="1" t="s">
        <v>948</v>
      </c>
    </row>
    <row r="476" spans="1:2">
      <c r="A476" s="1" t="s">
        <v>949</v>
      </c>
      <c r="B476" s="1" t="s">
        <v>950</v>
      </c>
    </row>
    <row r="477" spans="1:2">
      <c r="A477" s="1" t="s">
        <v>951</v>
      </c>
      <c r="B477" s="1" t="s">
        <v>952</v>
      </c>
    </row>
    <row r="478" spans="1:2">
      <c r="A478" s="1" t="s">
        <v>953</v>
      </c>
      <c r="B478" s="1" t="s">
        <v>954</v>
      </c>
    </row>
    <row r="479" spans="1:2">
      <c r="A479" s="1" t="s">
        <v>955</v>
      </c>
      <c r="B479" s="1" t="s">
        <v>956</v>
      </c>
    </row>
    <row r="480" spans="1:2">
      <c r="A480" s="1" t="s">
        <v>957</v>
      </c>
      <c r="B480" s="1" t="s">
        <v>958</v>
      </c>
    </row>
    <row r="481" spans="1:2">
      <c r="A481" s="1" t="s">
        <v>959</v>
      </c>
      <c r="B481" s="1" t="s">
        <v>960</v>
      </c>
    </row>
    <row r="482" spans="1:2">
      <c r="A482" s="1" t="s">
        <v>961</v>
      </c>
      <c r="B482" s="1" t="s">
        <v>962</v>
      </c>
    </row>
    <row r="483" spans="1:2">
      <c r="A483" s="1" t="s">
        <v>963</v>
      </c>
      <c r="B483" s="1" t="s">
        <v>964</v>
      </c>
    </row>
    <row r="484" spans="1:2">
      <c r="A484" s="1" t="s">
        <v>965</v>
      </c>
      <c r="B484" s="1" t="s">
        <v>966</v>
      </c>
    </row>
    <row r="485" spans="1:2">
      <c r="A485" s="1" t="s">
        <v>967</v>
      </c>
      <c r="B485" s="1" t="s">
        <v>968</v>
      </c>
    </row>
    <row r="486" spans="1:2">
      <c r="A486" s="1" t="s">
        <v>969</v>
      </c>
      <c r="B486" s="1" t="s">
        <v>970</v>
      </c>
    </row>
    <row r="487" spans="1:2">
      <c r="A487" s="1" t="s">
        <v>971</v>
      </c>
      <c r="B487" s="1" t="s">
        <v>972</v>
      </c>
    </row>
    <row r="488" spans="1:2">
      <c r="A488" s="1" t="s">
        <v>973</v>
      </c>
      <c r="B488" s="1" t="s">
        <v>974</v>
      </c>
    </row>
    <row r="489" spans="1:2">
      <c r="A489" s="1" t="s">
        <v>975</v>
      </c>
      <c r="B489" s="1" t="s">
        <v>976</v>
      </c>
    </row>
    <row r="490" spans="1:2">
      <c r="A490" s="1" t="s">
        <v>977</v>
      </c>
      <c r="B490" s="1" t="s">
        <v>978</v>
      </c>
    </row>
    <row r="491" spans="1:2">
      <c r="A491" s="1" t="s">
        <v>979</v>
      </c>
      <c r="B491" s="1" t="s">
        <v>980</v>
      </c>
    </row>
    <row r="492" spans="1:2">
      <c r="A492" s="1" t="s">
        <v>981</v>
      </c>
      <c r="B492" s="1" t="s">
        <v>982</v>
      </c>
    </row>
    <row r="493" spans="1:2">
      <c r="A493" s="1" t="s">
        <v>983</v>
      </c>
      <c r="B493" s="1" t="s">
        <v>984</v>
      </c>
    </row>
    <row r="494" spans="1:2">
      <c r="A494" s="1" t="s">
        <v>985</v>
      </c>
      <c r="B494" s="1" t="s">
        <v>986</v>
      </c>
    </row>
    <row r="495" spans="1:2">
      <c r="A495" s="1" t="s">
        <v>987</v>
      </c>
      <c r="B495" s="1" t="s">
        <v>988</v>
      </c>
    </row>
    <row r="496" spans="1:2">
      <c r="A496" s="1" t="s">
        <v>989</v>
      </c>
      <c r="B496" s="1" t="s">
        <v>990</v>
      </c>
    </row>
    <row r="497" spans="1:2">
      <c r="A497" s="1" t="s">
        <v>991</v>
      </c>
      <c r="B497" s="1" t="s">
        <v>992</v>
      </c>
    </row>
    <row r="498" spans="1:2">
      <c r="A498" s="1" t="s">
        <v>993</v>
      </c>
      <c r="B498" s="1" t="s">
        <v>994</v>
      </c>
    </row>
    <row r="499" spans="1:2">
      <c r="A499" s="1" t="s">
        <v>995</v>
      </c>
      <c r="B499" s="1" t="s">
        <v>996</v>
      </c>
    </row>
    <row r="500" spans="1:2">
      <c r="A500" s="1" t="s">
        <v>997</v>
      </c>
      <c r="B500" s="1" t="s">
        <v>998</v>
      </c>
    </row>
    <row r="501" spans="1:2">
      <c r="A501" s="1" t="s">
        <v>999</v>
      </c>
      <c r="B501" s="1" t="s">
        <v>1000</v>
      </c>
    </row>
    <row r="502" spans="1:2">
      <c r="A502" s="1" t="s">
        <v>1001</v>
      </c>
      <c r="B502" s="1" t="s">
        <v>1002</v>
      </c>
    </row>
    <row r="503" spans="1:2">
      <c r="A503" s="1" t="s">
        <v>1003</v>
      </c>
      <c r="B503" s="1" t="s">
        <v>1004</v>
      </c>
    </row>
    <row r="504" spans="1:2">
      <c r="A504" s="1" t="s">
        <v>1005</v>
      </c>
      <c r="B504" s="1" t="s">
        <v>1006</v>
      </c>
    </row>
    <row r="505" spans="1:2">
      <c r="A505" s="1" t="s">
        <v>1007</v>
      </c>
      <c r="B505" s="1" t="s">
        <v>1008</v>
      </c>
    </row>
    <row r="506" spans="1:2">
      <c r="A506" s="1" t="s">
        <v>1009</v>
      </c>
      <c r="B506" s="1" t="s">
        <v>1010</v>
      </c>
    </row>
    <row r="507" spans="1:2">
      <c r="A507" s="1" t="s">
        <v>1011</v>
      </c>
      <c r="B507" s="1" t="s">
        <v>1012</v>
      </c>
    </row>
    <row r="508" spans="1:2">
      <c r="A508" s="1" t="s">
        <v>1013</v>
      </c>
      <c r="B508" s="1" t="s">
        <v>1014</v>
      </c>
    </row>
    <row r="509" spans="1:2">
      <c r="A509" s="1" t="s">
        <v>1015</v>
      </c>
      <c r="B509" s="1" t="s">
        <v>1016</v>
      </c>
    </row>
    <row r="510" spans="1:2">
      <c r="A510" s="1" t="s">
        <v>1017</v>
      </c>
      <c r="B510" s="1" t="s">
        <v>1018</v>
      </c>
    </row>
    <row r="511" spans="1:2">
      <c r="A511" s="1" t="s">
        <v>1019</v>
      </c>
      <c r="B511" s="1" t="s">
        <v>1020</v>
      </c>
    </row>
    <row r="512" spans="1:2">
      <c r="A512" s="1" t="s">
        <v>1021</v>
      </c>
      <c r="B512" s="1" t="s">
        <v>1022</v>
      </c>
    </row>
    <row r="513" spans="1:2">
      <c r="A513" s="1" t="s">
        <v>1023</v>
      </c>
      <c r="B513" s="1" t="s">
        <v>1024</v>
      </c>
    </row>
    <row r="514" spans="1:2">
      <c r="A514" s="1" t="s">
        <v>1025</v>
      </c>
      <c r="B514" s="1" t="s">
        <v>1026</v>
      </c>
    </row>
    <row r="515" spans="1:2">
      <c r="A515" s="1" t="s">
        <v>1027</v>
      </c>
      <c r="B515" s="1" t="s">
        <v>1028</v>
      </c>
    </row>
    <row r="516" spans="1:2">
      <c r="A516" s="1" t="s">
        <v>1029</v>
      </c>
      <c r="B516" s="1" t="s">
        <v>1030</v>
      </c>
    </row>
    <row r="517" spans="1:2">
      <c r="A517" s="1" t="s">
        <v>1031</v>
      </c>
      <c r="B517" s="1" t="s">
        <v>1032</v>
      </c>
    </row>
    <row r="518" spans="1:2">
      <c r="A518" s="1" t="s">
        <v>1033</v>
      </c>
      <c r="B518" s="1" t="s">
        <v>1034</v>
      </c>
    </row>
  </sheetData>
  <pageMargins left="0.7" right="0.7" top="0.75" bottom="0.75" header="0.5" footer="0.5"/>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4"/>
  <sheetViews>
    <sheetView workbookViewId="0"/>
  </sheetViews>
  <sheetFormatPr defaultColWidth="10.875" defaultRowHeight="12.75"/>
  <cols>
    <col min="1" max="1" width="29.5" style="1" bestFit="1" customWidth="1"/>
    <col min="2" max="2" width="145.625" style="1" bestFit="1" customWidth="1"/>
    <col min="3" max="16384" width="10.875" style="1"/>
  </cols>
  <sheetData>
    <row r="1" spans="1:2" customFormat="1" ht="15.75">
      <c r="A1" s="14" t="s">
        <v>2342</v>
      </c>
    </row>
    <row r="2" spans="1:2" customFormat="1" ht="15.75"/>
    <row r="3" spans="1:2">
      <c r="A3" s="1" t="s">
        <v>0</v>
      </c>
      <c r="B3" s="1" t="s">
        <v>1</v>
      </c>
    </row>
    <row r="4" spans="1:2">
      <c r="A4" s="1" t="s">
        <v>1035</v>
      </c>
      <c r="B4" s="1" t="s">
        <v>1036</v>
      </c>
    </row>
    <row r="5" spans="1:2">
      <c r="A5" s="1" t="s">
        <v>1037</v>
      </c>
      <c r="B5" s="1" t="s">
        <v>1038</v>
      </c>
    </row>
    <row r="6" spans="1:2">
      <c r="A6" s="1" t="s">
        <v>1039</v>
      </c>
      <c r="B6" s="1" t="s">
        <v>1040</v>
      </c>
    </row>
    <row r="7" spans="1:2">
      <c r="A7" s="1" t="s">
        <v>1041</v>
      </c>
      <c r="B7" s="1" t="s">
        <v>1042</v>
      </c>
    </row>
    <row r="8" spans="1:2">
      <c r="A8" s="1" t="s">
        <v>1043</v>
      </c>
      <c r="B8" s="1" t="s">
        <v>1044</v>
      </c>
    </row>
    <row r="9" spans="1:2">
      <c r="A9" s="1" t="s">
        <v>1045</v>
      </c>
      <c r="B9" s="1" t="s">
        <v>1046</v>
      </c>
    </row>
    <row r="10" spans="1:2">
      <c r="A10" s="1" t="s">
        <v>1047</v>
      </c>
      <c r="B10" s="1" t="s">
        <v>1048</v>
      </c>
    </row>
    <row r="11" spans="1:2">
      <c r="A11" s="1" t="s">
        <v>1049</v>
      </c>
      <c r="B11" s="1" t="s">
        <v>1050</v>
      </c>
    </row>
    <row r="12" spans="1:2">
      <c r="A12" s="1" t="s">
        <v>1051</v>
      </c>
      <c r="B12" s="1" t="s">
        <v>1052</v>
      </c>
    </row>
    <row r="13" spans="1:2">
      <c r="A13" s="1" t="s">
        <v>1053</v>
      </c>
      <c r="B13" s="1" t="s">
        <v>1054</v>
      </c>
    </row>
    <row r="14" spans="1:2">
      <c r="A14" s="1" t="s">
        <v>1055</v>
      </c>
      <c r="B14" s="1" t="s">
        <v>1056</v>
      </c>
    </row>
    <row r="15" spans="1:2">
      <c r="A15" s="1" t="s">
        <v>1057</v>
      </c>
      <c r="B15" s="1" t="s">
        <v>1058</v>
      </c>
    </row>
    <row r="16" spans="1:2">
      <c r="A16" s="1" t="s">
        <v>1059</v>
      </c>
      <c r="B16" s="1" t="s">
        <v>1060</v>
      </c>
    </row>
    <row r="17" spans="1:2">
      <c r="A17" s="1" t="s">
        <v>1061</v>
      </c>
      <c r="B17" s="1" t="s">
        <v>1062</v>
      </c>
    </row>
    <row r="18" spans="1:2">
      <c r="A18" s="1" t="s">
        <v>1063</v>
      </c>
      <c r="B18" s="1" t="s">
        <v>1064</v>
      </c>
    </row>
    <row r="19" spans="1:2">
      <c r="A19" s="1" t="s">
        <v>1065</v>
      </c>
      <c r="B19" s="1" t="s">
        <v>1066</v>
      </c>
    </row>
    <row r="20" spans="1:2">
      <c r="A20" s="1" t="s">
        <v>1067</v>
      </c>
      <c r="B20" s="1" t="s">
        <v>1068</v>
      </c>
    </row>
    <row r="21" spans="1:2">
      <c r="A21" s="1" t="s">
        <v>1069</v>
      </c>
      <c r="B21" s="1" t="s">
        <v>1070</v>
      </c>
    </row>
    <row r="22" spans="1:2">
      <c r="A22" s="1" t="s">
        <v>1071</v>
      </c>
      <c r="B22" s="1" t="s">
        <v>1072</v>
      </c>
    </row>
    <row r="23" spans="1:2">
      <c r="A23" s="1" t="s">
        <v>1073</v>
      </c>
      <c r="B23" s="1" t="s">
        <v>1074</v>
      </c>
    </row>
    <row r="24" spans="1:2">
      <c r="A24" s="1" t="s">
        <v>1075</v>
      </c>
      <c r="B24" s="1" t="s">
        <v>1076</v>
      </c>
    </row>
    <row r="25" spans="1:2">
      <c r="A25" s="1" t="s">
        <v>1077</v>
      </c>
      <c r="B25" s="1" t="s">
        <v>1078</v>
      </c>
    </row>
    <row r="26" spans="1:2">
      <c r="A26" s="1" t="s">
        <v>1079</v>
      </c>
      <c r="B26" s="1" t="s">
        <v>1080</v>
      </c>
    </row>
    <row r="27" spans="1:2">
      <c r="A27" s="1" t="s">
        <v>1081</v>
      </c>
      <c r="B27" s="1" t="s">
        <v>1082</v>
      </c>
    </row>
    <row r="28" spans="1:2">
      <c r="A28" s="1" t="s">
        <v>1083</v>
      </c>
      <c r="B28" s="1" t="s">
        <v>1084</v>
      </c>
    </row>
    <row r="29" spans="1:2">
      <c r="A29" s="1" t="s">
        <v>1085</v>
      </c>
      <c r="B29" s="1" t="s">
        <v>1086</v>
      </c>
    </row>
    <row r="30" spans="1:2">
      <c r="A30" s="1" t="s">
        <v>1087</v>
      </c>
      <c r="B30" s="1" t="s">
        <v>1088</v>
      </c>
    </row>
    <row r="31" spans="1:2">
      <c r="A31" s="1" t="s">
        <v>1089</v>
      </c>
      <c r="B31" s="1" t="s">
        <v>1090</v>
      </c>
    </row>
    <row r="32" spans="1:2">
      <c r="A32" s="1" t="s">
        <v>1091</v>
      </c>
      <c r="B32" s="1" t="s">
        <v>1092</v>
      </c>
    </row>
    <row r="33" spans="1:2">
      <c r="A33" s="1" t="s">
        <v>1093</v>
      </c>
      <c r="B33" s="1" t="s">
        <v>1094</v>
      </c>
    </row>
    <row r="34" spans="1:2">
      <c r="A34" s="1" t="s">
        <v>1095</v>
      </c>
      <c r="B34" s="1" t="s">
        <v>1096</v>
      </c>
    </row>
    <row r="35" spans="1:2">
      <c r="A35" s="1" t="s">
        <v>1097</v>
      </c>
      <c r="B35" s="1" t="s">
        <v>1098</v>
      </c>
    </row>
    <row r="36" spans="1:2">
      <c r="A36" s="1" t="s">
        <v>1099</v>
      </c>
      <c r="B36" s="1" t="s">
        <v>1100</v>
      </c>
    </row>
    <row r="37" spans="1:2">
      <c r="A37" s="1" t="s">
        <v>1101</v>
      </c>
      <c r="B37" s="1" t="s">
        <v>1102</v>
      </c>
    </row>
    <row r="38" spans="1:2">
      <c r="A38" s="1" t="s">
        <v>1103</v>
      </c>
      <c r="B38" s="1" t="s">
        <v>1104</v>
      </c>
    </row>
    <row r="39" spans="1:2">
      <c r="A39" s="1" t="s">
        <v>1105</v>
      </c>
      <c r="B39" s="1" t="s">
        <v>1106</v>
      </c>
    </row>
    <row r="40" spans="1:2">
      <c r="A40" s="1" t="s">
        <v>1107</v>
      </c>
      <c r="B40" s="1" t="s">
        <v>1108</v>
      </c>
    </row>
    <row r="41" spans="1:2">
      <c r="A41" s="1" t="s">
        <v>1109</v>
      </c>
      <c r="B41" s="1" t="s">
        <v>1110</v>
      </c>
    </row>
    <row r="42" spans="1:2">
      <c r="A42" s="1" t="s">
        <v>1111</v>
      </c>
      <c r="B42" s="1" t="s">
        <v>1112</v>
      </c>
    </row>
    <row r="43" spans="1:2">
      <c r="A43" s="1" t="s">
        <v>1113</v>
      </c>
      <c r="B43" s="1" t="s">
        <v>1114</v>
      </c>
    </row>
    <row r="44" spans="1:2">
      <c r="A44" s="1" t="s">
        <v>1115</v>
      </c>
      <c r="B44" s="1" t="s">
        <v>1116</v>
      </c>
    </row>
    <row r="45" spans="1:2">
      <c r="A45" s="1" t="s">
        <v>1117</v>
      </c>
      <c r="B45" s="1" t="s">
        <v>1118</v>
      </c>
    </row>
    <row r="46" spans="1:2">
      <c r="A46" s="1" t="s">
        <v>1119</v>
      </c>
      <c r="B46" s="1" t="s">
        <v>1120</v>
      </c>
    </row>
    <row r="47" spans="1:2">
      <c r="A47" s="1" t="s">
        <v>1121</v>
      </c>
      <c r="B47" s="1" t="s">
        <v>1122</v>
      </c>
    </row>
    <row r="48" spans="1:2">
      <c r="A48" s="1" t="s">
        <v>1123</v>
      </c>
      <c r="B48" s="1" t="s">
        <v>1124</v>
      </c>
    </row>
    <row r="49" spans="1:2">
      <c r="A49" s="1" t="s">
        <v>1125</v>
      </c>
      <c r="B49" s="1" t="s">
        <v>1126</v>
      </c>
    </row>
    <row r="50" spans="1:2">
      <c r="A50" s="1" t="s">
        <v>1127</v>
      </c>
      <c r="B50" s="1" t="s">
        <v>1128</v>
      </c>
    </row>
    <row r="51" spans="1:2">
      <c r="A51" s="1" t="s">
        <v>1129</v>
      </c>
      <c r="B51" s="1" t="s">
        <v>1130</v>
      </c>
    </row>
    <row r="52" spans="1:2">
      <c r="A52" s="1" t="s">
        <v>1131</v>
      </c>
      <c r="B52" s="1" t="s">
        <v>1132</v>
      </c>
    </row>
    <row r="53" spans="1:2">
      <c r="A53" s="1" t="s">
        <v>1133</v>
      </c>
      <c r="B53" s="1" t="s">
        <v>1134</v>
      </c>
    </row>
    <row r="54" spans="1:2">
      <c r="A54" s="1" t="s">
        <v>1135</v>
      </c>
      <c r="B54" s="1" t="s">
        <v>1136</v>
      </c>
    </row>
    <row r="55" spans="1:2">
      <c r="A55" s="1" t="s">
        <v>1137</v>
      </c>
      <c r="B55" s="1" t="s">
        <v>1138</v>
      </c>
    </row>
    <row r="56" spans="1:2">
      <c r="A56" s="1" t="s">
        <v>1139</v>
      </c>
      <c r="B56" s="1" t="s">
        <v>1140</v>
      </c>
    </row>
    <row r="57" spans="1:2">
      <c r="A57" s="1" t="s">
        <v>1141</v>
      </c>
      <c r="B57" s="1" t="s">
        <v>1142</v>
      </c>
    </row>
    <row r="58" spans="1:2">
      <c r="A58" s="1" t="s">
        <v>1143</v>
      </c>
      <c r="B58" s="1" t="s">
        <v>1144</v>
      </c>
    </row>
    <row r="59" spans="1:2">
      <c r="A59" s="1" t="s">
        <v>1145</v>
      </c>
      <c r="B59" s="1" t="s">
        <v>1146</v>
      </c>
    </row>
    <row r="60" spans="1:2">
      <c r="A60" s="1" t="s">
        <v>1147</v>
      </c>
      <c r="B60" s="1" t="s">
        <v>1148</v>
      </c>
    </row>
    <row r="61" spans="1:2">
      <c r="A61" s="1" t="s">
        <v>1149</v>
      </c>
      <c r="B61" s="1" t="s">
        <v>1150</v>
      </c>
    </row>
    <row r="62" spans="1:2">
      <c r="A62" s="1" t="s">
        <v>1151</v>
      </c>
      <c r="B62" s="1" t="s">
        <v>1152</v>
      </c>
    </row>
    <row r="63" spans="1:2">
      <c r="A63" s="1" t="s">
        <v>1153</v>
      </c>
      <c r="B63" s="1" t="s">
        <v>1154</v>
      </c>
    </row>
    <row r="64" spans="1:2">
      <c r="A64" s="1" t="s">
        <v>1155</v>
      </c>
      <c r="B64" s="1" t="s">
        <v>1156</v>
      </c>
    </row>
    <row r="65" spans="1:2">
      <c r="A65" s="1" t="s">
        <v>1157</v>
      </c>
      <c r="B65" s="1" t="s">
        <v>1158</v>
      </c>
    </row>
    <row r="66" spans="1:2">
      <c r="A66" s="1" t="s">
        <v>1159</v>
      </c>
      <c r="B66" s="1" t="s">
        <v>1160</v>
      </c>
    </row>
    <row r="67" spans="1:2">
      <c r="A67" s="1" t="s">
        <v>1161</v>
      </c>
      <c r="B67" s="1" t="s">
        <v>1162</v>
      </c>
    </row>
    <row r="68" spans="1:2">
      <c r="A68" s="1" t="s">
        <v>1163</v>
      </c>
      <c r="B68" s="1" t="s">
        <v>1164</v>
      </c>
    </row>
    <row r="69" spans="1:2">
      <c r="A69" s="1" t="s">
        <v>1165</v>
      </c>
      <c r="B69" s="1" t="s">
        <v>1166</v>
      </c>
    </row>
    <row r="70" spans="1:2">
      <c r="A70" s="1" t="s">
        <v>1167</v>
      </c>
      <c r="B70" s="1" t="s">
        <v>1168</v>
      </c>
    </row>
    <row r="71" spans="1:2">
      <c r="A71" s="1" t="s">
        <v>1169</v>
      </c>
      <c r="B71" s="1" t="s">
        <v>1170</v>
      </c>
    </row>
    <row r="72" spans="1:2">
      <c r="A72" s="1" t="s">
        <v>1171</v>
      </c>
      <c r="B72" s="1" t="s">
        <v>1172</v>
      </c>
    </row>
    <row r="73" spans="1:2">
      <c r="A73" s="1" t="s">
        <v>1173</v>
      </c>
      <c r="B73" s="1" t="s">
        <v>1174</v>
      </c>
    </row>
    <row r="74" spans="1:2">
      <c r="A74" s="1" t="s">
        <v>1175</v>
      </c>
      <c r="B74" s="1" t="s">
        <v>1176</v>
      </c>
    </row>
    <row r="75" spans="1:2">
      <c r="A75" s="1" t="s">
        <v>1177</v>
      </c>
      <c r="B75" s="1" t="s">
        <v>1178</v>
      </c>
    </row>
    <row r="76" spans="1:2">
      <c r="A76" s="1" t="s">
        <v>1179</v>
      </c>
      <c r="B76" s="1" t="s">
        <v>1180</v>
      </c>
    </row>
    <row r="77" spans="1:2">
      <c r="A77" s="1" t="s">
        <v>1181</v>
      </c>
      <c r="B77" s="1" t="s">
        <v>1182</v>
      </c>
    </row>
    <row r="78" spans="1:2">
      <c r="A78" s="1" t="s">
        <v>1183</v>
      </c>
      <c r="B78" s="1" t="s">
        <v>1184</v>
      </c>
    </row>
    <row r="79" spans="1:2">
      <c r="A79" s="1" t="s">
        <v>1185</v>
      </c>
      <c r="B79" s="1" t="s">
        <v>1186</v>
      </c>
    </row>
    <row r="80" spans="1:2">
      <c r="A80" s="1" t="s">
        <v>1187</v>
      </c>
      <c r="B80" s="1" t="s">
        <v>1188</v>
      </c>
    </row>
    <row r="81" spans="1:2">
      <c r="A81" s="1" t="s">
        <v>1189</v>
      </c>
      <c r="B81" s="1" t="s">
        <v>1190</v>
      </c>
    </row>
    <row r="82" spans="1:2">
      <c r="A82" s="1" t="s">
        <v>1191</v>
      </c>
      <c r="B82" s="1" t="s">
        <v>1192</v>
      </c>
    </row>
    <row r="83" spans="1:2">
      <c r="A83" s="1" t="s">
        <v>1193</v>
      </c>
      <c r="B83" s="1" t="s">
        <v>1194</v>
      </c>
    </row>
    <row r="84" spans="1:2">
      <c r="A84" s="1" t="s">
        <v>1195</v>
      </c>
      <c r="B84" s="1" t="s">
        <v>1196</v>
      </c>
    </row>
    <row r="85" spans="1:2">
      <c r="A85" s="1" t="s">
        <v>1197</v>
      </c>
      <c r="B85" s="1" t="s">
        <v>1198</v>
      </c>
    </row>
    <row r="86" spans="1:2">
      <c r="A86" s="1" t="s">
        <v>1199</v>
      </c>
      <c r="B86" s="1" t="s">
        <v>1200</v>
      </c>
    </row>
    <row r="87" spans="1:2">
      <c r="A87" s="1" t="s">
        <v>1201</v>
      </c>
      <c r="B87" s="1" t="s">
        <v>1202</v>
      </c>
    </row>
    <row r="88" spans="1:2">
      <c r="A88" s="1" t="s">
        <v>1203</v>
      </c>
      <c r="B88" s="1" t="s">
        <v>1204</v>
      </c>
    </row>
    <row r="89" spans="1:2">
      <c r="A89" s="1" t="s">
        <v>1205</v>
      </c>
      <c r="B89" s="1" t="s">
        <v>1206</v>
      </c>
    </row>
    <row r="90" spans="1:2">
      <c r="A90" s="1" t="s">
        <v>1207</v>
      </c>
      <c r="B90" s="1" t="s">
        <v>1208</v>
      </c>
    </row>
    <row r="91" spans="1:2">
      <c r="A91" s="1" t="s">
        <v>1209</v>
      </c>
      <c r="B91" s="1" t="s">
        <v>1210</v>
      </c>
    </row>
    <row r="92" spans="1:2">
      <c r="A92" s="1" t="s">
        <v>1211</v>
      </c>
      <c r="B92" s="1" t="s">
        <v>1212</v>
      </c>
    </row>
    <row r="93" spans="1:2">
      <c r="A93" s="1" t="s">
        <v>1213</v>
      </c>
      <c r="B93" s="1" t="s">
        <v>1214</v>
      </c>
    </row>
    <row r="94" spans="1:2">
      <c r="A94" s="1" t="s">
        <v>1215</v>
      </c>
      <c r="B94" s="1" t="s">
        <v>1216</v>
      </c>
    </row>
    <row r="95" spans="1:2">
      <c r="A95" s="1" t="s">
        <v>1217</v>
      </c>
      <c r="B95" s="1" t="s">
        <v>1218</v>
      </c>
    </row>
    <row r="96" spans="1:2">
      <c r="A96" s="1" t="s">
        <v>1219</v>
      </c>
      <c r="B96" s="1" t="s">
        <v>1220</v>
      </c>
    </row>
    <row r="97" spans="1:2">
      <c r="A97" s="1" t="s">
        <v>1221</v>
      </c>
      <c r="B97" s="1" t="s">
        <v>1222</v>
      </c>
    </row>
    <row r="98" spans="1:2">
      <c r="A98" s="1" t="s">
        <v>1223</v>
      </c>
      <c r="B98" s="1" t="s">
        <v>1224</v>
      </c>
    </row>
    <row r="99" spans="1:2">
      <c r="A99" s="1" t="s">
        <v>1225</v>
      </c>
      <c r="B99" s="1" t="s">
        <v>1226</v>
      </c>
    </row>
    <row r="100" spans="1:2">
      <c r="A100" s="1" t="s">
        <v>1227</v>
      </c>
      <c r="B100" s="1" t="s">
        <v>1228</v>
      </c>
    </row>
    <row r="101" spans="1:2">
      <c r="A101" s="1" t="s">
        <v>1229</v>
      </c>
      <c r="B101" s="1" t="s">
        <v>1230</v>
      </c>
    </row>
    <row r="102" spans="1:2">
      <c r="A102" s="1" t="s">
        <v>1231</v>
      </c>
      <c r="B102" s="1" t="s">
        <v>1232</v>
      </c>
    </row>
    <row r="103" spans="1:2">
      <c r="A103" s="1" t="s">
        <v>1233</v>
      </c>
      <c r="B103" s="1" t="s">
        <v>1234</v>
      </c>
    </row>
    <row r="104" spans="1:2">
      <c r="A104" s="1" t="s">
        <v>1235</v>
      </c>
      <c r="B104" s="1" t="s">
        <v>1236</v>
      </c>
    </row>
    <row r="105" spans="1:2">
      <c r="A105" s="1" t="s">
        <v>1237</v>
      </c>
      <c r="B105" s="1" t="s">
        <v>1238</v>
      </c>
    </row>
    <row r="106" spans="1:2">
      <c r="A106" s="1" t="s">
        <v>1239</v>
      </c>
      <c r="B106" s="1" t="s">
        <v>1240</v>
      </c>
    </row>
    <row r="107" spans="1:2">
      <c r="A107" s="1" t="s">
        <v>1241</v>
      </c>
      <c r="B107" s="1" t="s">
        <v>1242</v>
      </c>
    </row>
    <row r="108" spans="1:2">
      <c r="A108" s="1" t="s">
        <v>1243</v>
      </c>
      <c r="B108" s="1" t="s">
        <v>1244</v>
      </c>
    </row>
    <row r="109" spans="1:2">
      <c r="A109" s="1" t="s">
        <v>1245</v>
      </c>
      <c r="B109" s="1" t="s">
        <v>1246</v>
      </c>
    </row>
    <row r="110" spans="1:2">
      <c r="A110" s="1" t="s">
        <v>1247</v>
      </c>
      <c r="B110" s="1" t="s">
        <v>1248</v>
      </c>
    </row>
    <row r="111" spans="1:2">
      <c r="A111" s="1" t="s">
        <v>1249</v>
      </c>
      <c r="B111" s="1" t="s">
        <v>1250</v>
      </c>
    </row>
    <row r="112" spans="1:2">
      <c r="A112" s="1" t="s">
        <v>1251</v>
      </c>
      <c r="B112" s="1" t="s">
        <v>1252</v>
      </c>
    </row>
    <row r="113" spans="1:2">
      <c r="A113" s="1" t="s">
        <v>1253</v>
      </c>
      <c r="B113" s="1" t="s">
        <v>1254</v>
      </c>
    </row>
    <row r="114" spans="1:2">
      <c r="A114" s="1" t="s">
        <v>1255</v>
      </c>
      <c r="B114" s="1" t="s">
        <v>1256</v>
      </c>
    </row>
    <row r="115" spans="1:2">
      <c r="A115" s="1" t="s">
        <v>1257</v>
      </c>
      <c r="B115" s="1" t="s">
        <v>1258</v>
      </c>
    </row>
    <row r="116" spans="1:2">
      <c r="A116" s="1" t="s">
        <v>1259</v>
      </c>
      <c r="B116" s="1" t="s">
        <v>1260</v>
      </c>
    </row>
    <row r="117" spans="1:2">
      <c r="A117" s="1" t="s">
        <v>1261</v>
      </c>
      <c r="B117" s="1" t="s">
        <v>1262</v>
      </c>
    </row>
    <row r="118" spans="1:2">
      <c r="A118" s="1" t="s">
        <v>1263</v>
      </c>
      <c r="B118" s="1" t="s">
        <v>1264</v>
      </c>
    </row>
    <row r="119" spans="1:2">
      <c r="A119" s="1" t="s">
        <v>1265</v>
      </c>
      <c r="B119" s="1" t="s">
        <v>1266</v>
      </c>
    </row>
    <row r="120" spans="1:2">
      <c r="A120" s="1" t="s">
        <v>1267</v>
      </c>
      <c r="B120" s="1" t="s">
        <v>1268</v>
      </c>
    </row>
    <row r="121" spans="1:2">
      <c r="A121" s="1" t="s">
        <v>1269</v>
      </c>
      <c r="B121" s="1" t="s">
        <v>1270</v>
      </c>
    </row>
    <row r="122" spans="1:2">
      <c r="A122" s="1" t="s">
        <v>1271</v>
      </c>
      <c r="B122" s="1" t="s">
        <v>1272</v>
      </c>
    </row>
    <row r="123" spans="1:2">
      <c r="A123" s="1" t="s">
        <v>1273</v>
      </c>
      <c r="B123" s="1" t="s">
        <v>1274</v>
      </c>
    </row>
    <row r="124" spans="1:2">
      <c r="A124" s="1" t="s">
        <v>1275</v>
      </c>
      <c r="B124" s="1" t="s">
        <v>1276</v>
      </c>
    </row>
    <row r="125" spans="1:2">
      <c r="A125" s="1" t="s">
        <v>1277</v>
      </c>
      <c r="B125" s="1" t="s">
        <v>1278</v>
      </c>
    </row>
    <row r="126" spans="1:2">
      <c r="A126" s="1" t="s">
        <v>1279</v>
      </c>
      <c r="B126" s="1" t="s">
        <v>1280</v>
      </c>
    </row>
    <row r="127" spans="1:2">
      <c r="A127" s="1" t="s">
        <v>1281</v>
      </c>
      <c r="B127" s="1" t="s">
        <v>1282</v>
      </c>
    </row>
    <row r="128" spans="1:2">
      <c r="A128" s="1" t="s">
        <v>1283</v>
      </c>
      <c r="B128" s="1" t="s">
        <v>1284</v>
      </c>
    </row>
    <row r="129" spans="1:2">
      <c r="A129" s="1" t="s">
        <v>1285</v>
      </c>
      <c r="B129" s="1" t="s">
        <v>1286</v>
      </c>
    </row>
    <row r="130" spans="1:2">
      <c r="A130" s="1" t="s">
        <v>1287</v>
      </c>
      <c r="B130" s="1" t="s">
        <v>1288</v>
      </c>
    </row>
    <row r="131" spans="1:2">
      <c r="A131" s="1" t="s">
        <v>1289</v>
      </c>
      <c r="B131" s="1" t="s">
        <v>1290</v>
      </c>
    </row>
    <row r="132" spans="1:2">
      <c r="A132" s="1" t="s">
        <v>1291</v>
      </c>
      <c r="B132" s="1" t="s">
        <v>1292</v>
      </c>
    </row>
    <row r="133" spans="1:2">
      <c r="A133" s="1" t="s">
        <v>1293</v>
      </c>
      <c r="B133" s="1" t="s">
        <v>1294</v>
      </c>
    </row>
    <row r="134" spans="1:2">
      <c r="A134" s="1" t="s">
        <v>1295</v>
      </c>
      <c r="B134" s="1" t="s">
        <v>1296</v>
      </c>
    </row>
    <row r="135" spans="1:2">
      <c r="A135" s="1" t="s">
        <v>1297</v>
      </c>
      <c r="B135" s="1" t="s">
        <v>1298</v>
      </c>
    </row>
    <row r="136" spans="1:2">
      <c r="A136" s="1" t="s">
        <v>1299</v>
      </c>
      <c r="B136" s="1" t="s">
        <v>1300</v>
      </c>
    </row>
    <row r="137" spans="1:2">
      <c r="A137" s="1" t="s">
        <v>1301</v>
      </c>
      <c r="B137" s="1" t="s">
        <v>1302</v>
      </c>
    </row>
    <row r="138" spans="1:2">
      <c r="A138" s="1" t="s">
        <v>1303</v>
      </c>
      <c r="B138" s="1" t="s">
        <v>1304</v>
      </c>
    </row>
    <row r="139" spans="1:2">
      <c r="A139" s="1" t="s">
        <v>1305</v>
      </c>
      <c r="B139" s="1" t="s">
        <v>1306</v>
      </c>
    </row>
    <row r="140" spans="1:2">
      <c r="A140" s="1" t="s">
        <v>1307</v>
      </c>
      <c r="B140" s="1" t="s">
        <v>1308</v>
      </c>
    </row>
    <row r="141" spans="1:2">
      <c r="A141" s="1" t="s">
        <v>1309</v>
      </c>
      <c r="B141" s="1" t="s">
        <v>1310</v>
      </c>
    </row>
    <row r="142" spans="1:2">
      <c r="A142" s="1" t="s">
        <v>1311</v>
      </c>
      <c r="B142" s="1" t="s">
        <v>1312</v>
      </c>
    </row>
    <row r="143" spans="1:2">
      <c r="A143" s="1" t="s">
        <v>1313</v>
      </c>
      <c r="B143" s="1" t="s">
        <v>1314</v>
      </c>
    </row>
    <row r="144" spans="1:2">
      <c r="A144" s="1" t="s">
        <v>1315</v>
      </c>
      <c r="B144" s="1" t="s">
        <v>1316</v>
      </c>
    </row>
    <row r="145" spans="1:2">
      <c r="A145" s="1" t="s">
        <v>1317</v>
      </c>
      <c r="B145" s="1" t="s">
        <v>1318</v>
      </c>
    </row>
    <row r="146" spans="1:2">
      <c r="A146" s="1" t="s">
        <v>1319</v>
      </c>
      <c r="B146" s="1" t="s">
        <v>1320</v>
      </c>
    </row>
    <row r="147" spans="1:2">
      <c r="A147" s="1" t="s">
        <v>1321</v>
      </c>
      <c r="B147" s="1" t="s">
        <v>1322</v>
      </c>
    </row>
    <row r="148" spans="1:2">
      <c r="A148" s="1" t="s">
        <v>1323</v>
      </c>
      <c r="B148" s="1" t="s">
        <v>1324</v>
      </c>
    </row>
    <row r="149" spans="1:2">
      <c r="A149" s="1" t="s">
        <v>1325</v>
      </c>
      <c r="B149" s="1" t="s">
        <v>1326</v>
      </c>
    </row>
    <row r="150" spans="1:2">
      <c r="A150" s="1" t="s">
        <v>1327</v>
      </c>
      <c r="B150" s="1" t="s">
        <v>1328</v>
      </c>
    </row>
    <row r="151" spans="1:2">
      <c r="A151" s="1" t="s">
        <v>1329</v>
      </c>
      <c r="B151" s="1" t="s">
        <v>1330</v>
      </c>
    </row>
    <row r="152" spans="1:2">
      <c r="A152" s="1" t="s">
        <v>1331</v>
      </c>
      <c r="B152" s="1" t="s">
        <v>1332</v>
      </c>
    </row>
    <row r="153" spans="1:2">
      <c r="A153" s="1" t="s">
        <v>1333</v>
      </c>
      <c r="B153" s="1" t="s">
        <v>1334</v>
      </c>
    </row>
    <row r="154" spans="1:2">
      <c r="A154" s="1" t="s">
        <v>1335</v>
      </c>
      <c r="B154" s="1" t="s">
        <v>1336</v>
      </c>
    </row>
    <row r="155" spans="1:2">
      <c r="A155" s="1" t="s">
        <v>1337</v>
      </c>
      <c r="B155" s="1" t="s">
        <v>1338</v>
      </c>
    </row>
    <row r="156" spans="1:2">
      <c r="A156" s="1" t="s">
        <v>1339</v>
      </c>
      <c r="B156" s="1" t="s">
        <v>1340</v>
      </c>
    </row>
    <row r="157" spans="1:2">
      <c r="A157" s="1" t="s">
        <v>1341</v>
      </c>
      <c r="B157" s="1" t="s">
        <v>1342</v>
      </c>
    </row>
    <row r="158" spans="1:2">
      <c r="A158" s="1" t="s">
        <v>1343</v>
      </c>
      <c r="B158" s="1" t="s">
        <v>1344</v>
      </c>
    </row>
    <row r="159" spans="1:2">
      <c r="A159" s="1" t="s">
        <v>1345</v>
      </c>
      <c r="B159" s="1" t="s">
        <v>1346</v>
      </c>
    </row>
    <row r="160" spans="1:2">
      <c r="A160" s="1" t="s">
        <v>1347</v>
      </c>
      <c r="B160" s="1" t="s">
        <v>1348</v>
      </c>
    </row>
    <row r="161" spans="1:2">
      <c r="A161" s="1" t="s">
        <v>1349</v>
      </c>
      <c r="B161" s="1" t="s">
        <v>1350</v>
      </c>
    </row>
    <row r="162" spans="1:2">
      <c r="A162" s="1" t="s">
        <v>1351</v>
      </c>
      <c r="B162" s="1" t="s">
        <v>1352</v>
      </c>
    </row>
    <row r="163" spans="1:2">
      <c r="A163" s="1" t="s">
        <v>1353</v>
      </c>
      <c r="B163" s="1" t="s">
        <v>1354</v>
      </c>
    </row>
    <row r="164" spans="1:2">
      <c r="A164" s="1" t="s">
        <v>1355</v>
      </c>
      <c r="B164" s="1" t="s">
        <v>1356</v>
      </c>
    </row>
    <row r="165" spans="1:2">
      <c r="A165" s="1" t="s">
        <v>1357</v>
      </c>
      <c r="B165" s="1" t="s">
        <v>1358</v>
      </c>
    </row>
    <row r="166" spans="1:2">
      <c r="A166" s="1" t="s">
        <v>1359</v>
      </c>
      <c r="B166" s="1" t="s">
        <v>1360</v>
      </c>
    </row>
    <row r="167" spans="1:2">
      <c r="A167" s="1" t="s">
        <v>1361</v>
      </c>
      <c r="B167" s="1" t="s">
        <v>1362</v>
      </c>
    </row>
    <row r="168" spans="1:2">
      <c r="A168" s="1" t="s">
        <v>1363</v>
      </c>
      <c r="B168" s="1" t="s">
        <v>1364</v>
      </c>
    </row>
    <row r="169" spans="1:2">
      <c r="A169" s="1" t="s">
        <v>1365</v>
      </c>
      <c r="B169" s="1" t="s">
        <v>1366</v>
      </c>
    </row>
    <row r="170" spans="1:2">
      <c r="A170" s="1" t="s">
        <v>1367</v>
      </c>
      <c r="B170" s="1" t="s">
        <v>1368</v>
      </c>
    </row>
    <row r="171" spans="1:2">
      <c r="A171" s="1" t="s">
        <v>1369</v>
      </c>
      <c r="B171" s="1" t="s">
        <v>1370</v>
      </c>
    </row>
    <row r="172" spans="1:2">
      <c r="A172" s="1" t="s">
        <v>1371</v>
      </c>
      <c r="B172" s="1" t="s">
        <v>1372</v>
      </c>
    </row>
    <row r="173" spans="1:2">
      <c r="A173" s="1" t="s">
        <v>1373</v>
      </c>
      <c r="B173" s="1" t="s">
        <v>1374</v>
      </c>
    </row>
    <row r="174" spans="1:2">
      <c r="A174" s="1" t="s">
        <v>1375</v>
      </c>
      <c r="B174" s="1" t="s">
        <v>1376</v>
      </c>
    </row>
    <row r="175" spans="1:2">
      <c r="A175" s="1" t="s">
        <v>1377</v>
      </c>
      <c r="B175" s="1" t="s">
        <v>1378</v>
      </c>
    </row>
    <row r="176" spans="1:2">
      <c r="A176" s="1" t="s">
        <v>1379</v>
      </c>
      <c r="B176" s="1" t="s">
        <v>1380</v>
      </c>
    </row>
    <row r="177" spans="1:2">
      <c r="A177" s="1" t="s">
        <v>1381</v>
      </c>
      <c r="B177" s="1" t="s">
        <v>1382</v>
      </c>
    </row>
    <row r="178" spans="1:2">
      <c r="A178" s="1" t="s">
        <v>1383</v>
      </c>
      <c r="B178" s="1" t="s">
        <v>1384</v>
      </c>
    </row>
    <row r="179" spans="1:2">
      <c r="A179" s="1" t="s">
        <v>1385</v>
      </c>
      <c r="B179" s="1" t="s">
        <v>1386</v>
      </c>
    </row>
    <row r="180" spans="1:2">
      <c r="A180" s="1" t="s">
        <v>1387</v>
      </c>
      <c r="B180" s="1" t="s">
        <v>1388</v>
      </c>
    </row>
    <row r="181" spans="1:2">
      <c r="A181" s="1" t="s">
        <v>1389</v>
      </c>
      <c r="B181" s="1" t="s">
        <v>1390</v>
      </c>
    </row>
    <row r="182" spans="1:2">
      <c r="A182" s="1" t="s">
        <v>1391</v>
      </c>
      <c r="B182" s="1" t="s">
        <v>1392</v>
      </c>
    </row>
    <row r="183" spans="1:2">
      <c r="A183" s="1" t="s">
        <v>1393</v>
      </c>
      <c r="B183" s="1" t="s">
        <v>1394</v>
      </c>
    </row>
    <row r="184" spans="1:2">
      <c r="A184" s="1" t="s">
        <v>1395</v>
      </c>
      <c r="B184" s="1" t="s">
        <v>1396</v>
      </c>
    </row>
    <row r="185" spans="1:2">
      <c r="A185" s="1" t="s">
        <v>1397</v>
      </c>
      <c r="B185" s="1" t="s">
        <v>1398</v>
      </c>
    </row>
    <row r="186" spans="1:2">
      <c r="A186" s="1" t="s">
        <v>1399</v>
      </c>
      <c r="B186" s="1" t="s">
        <v>1400</v>
      </c>
    </row>
    <row r="187" spans="1:2">
      <c r="A187" s="1" t="s">
        <v>1401</v>
      </c>
      <c r="B187" s="1" t="s">
        <v>1402</v>
      </c>
    </row>
    <row r="188" spans="1:2">
      <c r="A188" s="1" t="s">
        <v>1403</v>
      </c>
      <c r="B188" s="1" t="s">
        <v>1404</v>
      </c>
    </row>
    <row r="189" spans="1:2">
      <c r="A189" s="1" t="s">
        <v>1405</v>
      </c>
      <c r="B189" s="1" t="s">
        <v>1406</v>
      </c>
    </row>
    <row r="190" spans="1:2">
      <c r="A190" s="1" t="s">
        <v>1407</v>
      </c>
      <c r="B190" s="1" t="s">
        <v>1408</v>
      </c>
    </row>
    <row r="191" spans="1:2">
      <c r="A191" s="1" t="s">
        <v>1409</v>
      </c>
      <c r="B191" s="1" t="s">
        <v>1410</v>
      </c>
    </row>
    <row r="192" spans="1:2">
      <c r="A192" s="1" t="s">
        <v>1411</v>
      </c>
      <c r="B192" s="1" t="s">
        <v>1412</v>
      </c>
    </row>
    <row r="193" spans="1:2">
      <c r="A193" s="1" t="s">
        <v>1413</v>
      </c>
      <c r="B193" s="1" t="s">
        <v>1414</v>
      </c>
    </row>
    <row r="194" spans="1:2">
      <c r="A194" s="1" t="s">
        <v>1415</v>
      </c>
      <c r="B194" s="1" t="s">
        <v>1416</v>
      </c>
    </row>
    <row r="195" spans="1:2">
      <c r="A195" s="1" t="s">
        <v>1417</v>
      </c>
      <c r="B195" s="1" t="s">
        <v>1418</v>
      </c>
    </row>
    <row r="196" spans="1:2">
      <c r="A196" s="1" t="s">
        <v>1419</v>
      </c>
      <c r="B196" s="1" t="s">
        <v>1420</v>
      </c>
    </row>
    <row r="197" spans="1:2">
      <c r="A197" s="1" t="s">
        <v>1421</v>
      </c>
      <c r="B197" s="1" t="s">
        <v>1422</v>
      </c>
    </row>
    <row r="198" spans="1:2">
      <c r="A198" s="1" t="s">
        <v>1423</v>
      </c>
      <c r="B198" s="1" t="s">
        <v>1424</v>
      </c>
    </row>
    <row r="199" spans="1:2">
      <c r="A199" s="1" t="s">
        <v>1425</v>
      </c>
      <c r="B199" s="1" t="s">
        <v>1426</v>
      </c>
    </row>
    <row r="200" spans="1:2">
      <c r="A200" s="1" t="s">
        <v>1427</v>
      </c>
      <c r="B200" s="1" t="s">
        <v>1428</v>
      </c>
    </row>
    <row r="201" spans="1:2">
      <c r="A201" s="1" t="s">
        <v>1429</v>
      </c>
      <c r="B201" s="1" t="s">
        <v>1430</v>
      </c>
    </row>
    <row r="202" spans="1:2">
      <c r="A202" s="1" t="s">
        <v>1431</v>
      </c>
      <c r="B202" s="1" t="s">
        <v>1432</v>
      </c>
    </row>
    <row r="203" spans="1:2">
      <c r="A203" s="1" t="s">
        <v>1433</v>
      </c>
      <c r="B203" s="1" t="s">
        <v>1434</v>
      </c>
    </row>
    <row r="204" spans="1:2">
      <c r="A204" s="1" t="s">
        <v>1435</v>
      </c>
      <c r="B204" s="1" t="s">
        <v>1436</v>
      </c>
    </row>
    <row r="205" spans="1:2">
      <c r="A205" s="1" t="s">
        <v>1437</v>
      </c>
      <c r="B205" s="1" t="s">
        <v>1438</v>
      </c>
    </row>
    <row r="206" spans="1:2">
      <c r="A206" s="1" t="s">
        <v>1439</v>
      </c>
      <c r="B206" s="1" t="s">
        <v>1440</v>
      </c>
    </row>
    <row r="207" spans="1:2">
      <c r="A207" s="1" t="s">
        <v>1441</v>
      </c>
      <c r="B207" s="1" t="s">
        <v>1442</v>
      </c>
    </row>
    <row r="208" spans="1:2">
      <c r="A208" s="1" t="s">
        <v>1443</v>
      </c>
      <c r="B208" s="1" t="s">
        <v>1444</v>
      </c>
    </row>
    <row r="209" spans="1:2">
      <c r="A209" s="1" t="s">
        <v>1445</v>
      </c>
      <c r="B209" s="1" t="s">
        <v>1446</v>
      </c>
    </row>
    <row r="210" spans="1:2">
      <c r="A210" s="1" t="s">
        <v>1447</v>
      </c>
      <c r="B210" s="1" t="s">
        <v>1448</v>
      </c>
    </row>
    <row r="211" spans="1:2">
      <c r="A211" s="1" t="s">
        <v>1449</v>
      </c>
      <c r="B211" s="1" t="s">
        <v>1450</v>
      </c>
    </row>
    <row r="212" spans="1:2">
      <c r="A212" s="1" t="s">
        <v>1451</v>
      </c>
      <c r="B212" s="1" t="s">
        <v>1452</v>
      </c>
    </row>
    <row r="213" spans="1:2">
      <c r="A213" s="1" t="s">
        <v>1453</v>
      </c>
      <c r="B213" s="1" t="s">
        <v>1454</v>
      </c>
    </row>
    <row r="214" spans="1:2">
      <c r="A214" s="1" t="s">
        <v>1455</v>
      </c>
      <c r="B214" s="1" t="s">
        <v>1456</v>
      </c>
    </row>
    <row r="215" spans="1:2">
      <c r="A215" s="1" t="s">
        <v>1457</v>
      </c>
      <c r="B215" s="1" t="s">
        <v>1458</v>
      </c>
    </row>
    <row r="216" spans="1:2">
      <c r="A216" s="1" t="s">
        <v>1459</v>
      </c>
      <c r="B216" s="1" t="s">
        <v>1460</v>
      </c>
    </row>
    <row r="217" spans="1:2">
      <c r="A217" s="1" t="s">
        <v>1461</v>
      </c>
      <c r="B217" s="1" t="s">
        <v>1462</v>
      </c>
    </row>
    <row r="218" spans="1:2">
      <c r="A218" s="1" t="s">
        <v>1463</v>
      </c>
      <c r="B218" s="1" t="s">
        <v>1464</v>
      </c>
    </row>
    <row r="219" spans="1:2">
      <c r="A219" s="1" t="s">
        <v>1465</v>
      </c>
      <c r="B219" s="1" t="s">
        <v>1466</v>
      </c>
    </row>
    <row r="220" spans="1:2">
      <c r="A220" s="1" t="s">
        <v>1467</v>
      </c>
      <c r="B220" s="1" t="s">
        <v>1468</v>
      </c>
    </row>
    <row r="221" spans="1:2">
      <c r="A221" s="1" t="s">
        <v>1469</v>
      </c>
      <c r="B221" s="1" t="s">
        <v>1470</v>
      </c>
    </row>
    <row r="222" spans="1:2">
      <c r="A222" s="1" t="s">
        <v>1471</v>
      </c>
      <c r="B222" s="1" t="s">
        <v>1472</v>
      </c>
    </row>
    <row r="223" spans="1:2">
      <c r="A223" s="1" t="s">
        <v>1473</v>
      </c>
      <c r="B223" s="1" t="s">
        <v>1474</v>
      </c>
    </row>
    <row r="224" spans="1:2">
      <c r="A224" s="1" t="s">
        <v>1475</v>
      </c>
      <c r="B224" s="1" t="s">
        <v>1476</v>
      </c>
    </row>
    <row r="225" spans="1:2">
      <c r="A225" s="1" t="s">
        <v>1477</v>
      </c>
      <c r="B225" s="1" t="s">
        <v>1478</v>
      </c>
    </row>
    <row r="226" spans="1:2">
      <c r="A226" s="1" t="s">
        <v>1479</v>
      </c>
      <c r="B226" s="1" t="s">
        <v>1480</v>
      </c>
    </row>
    <row r="227" spans="1:2">
      <c r="A227" s="1" t="s">
        <v>1481</v>
      </c>
      <c r="B227" s="1" t="s">
        <v>1482</v>
      </c>
    </row>
    <row r="228" spans="1:2">
      <c r="A228" s="1" t="s">
        <v>1483</v>
      </c>
      <c r="B228" s="1" t="s">
        <v>1484</v>
      </c>
    </row>
    <row r="229" spans="1:2">
      <c r="A229" s="1" t="s">
        <v>1485</v>
      </c>
      <c r="B229" s="1" t="s">
        <v>1486</v>
      </c>
    </row>
    <row r="230" spans="1:2">
      <c r="A230" s="1" t="s">
        <v>1487</v>
      </c>
      <c r="B230" s="1" t="s">
        <v>1488</v>
      </c>
    </row>
    <row r="231" spans="1:2">
      <c r="A231" s="1" t="s">
        <v>1489</v>
      </c>
      <c r="B231" s="1" t="s">
        <v>1490</v>
      </c>
    </row>
    <row r="232" spans="1:2">
      <c r="A232" s="1" t="s">
        <v>1491</v>
      </c>
      <c r="B232" s="1" t="s">
        <v>1492</v>
      </c>
    </row>
    <row r="233" spans="1:2">
      <c r="A233" s="1" t="s">
        <v>1493</v>
      </c>
      <c r="B233" s="1" t="s">
        <v>1494</v>
      </c>
    </row>
    <row r="234" spans="1:2">
      <c r="A234" s="1" t="s">
        <v>1495</v>
      </c>
      <c r="B234" s="1" t="s">
        <v>1496</v>
      </c>
    </row>
    <row r="235" spans="1:2">
      <c r="A235" s="1" t="s">
        <v>1497</v>
      </c>
      <c r="B235" s="1" t="s">
        <v>1498</v>
      </c>
    </row>
    <row r="236" spans="1:2">
      <c r="A236" s="1" t="s">
        <v>1499</v>
      </c>
      <c r="B236" s="1" t="s">
        <v>1500</v>
      </c>
    </row>
    <row r="237" spans="1:2">
      <c r="A237" s="1" t="s">
        <v>1501</v>
      </c>
      <c r="B237" s="1" t="s">
        <v>1502</v>
      </c>
    </row>
    <row r="238" spans="1:2">
      <c r="A238" s="1" t="s">
        <v>1503</v>
      </c>
      <c r="B238" s="1" t="s">
        <v>1504</v>
      </c>
    </row>
    <row r="239" spans="1:2">
      <c r="A239" s="1" t="s">
        <v>1505</v>
      </c>
      <c r="B239" s="1" t="s">
        <v>1506</v>
      </c>
    </row>
    <row r="240" spans="1:2">
      <c r="A240" s="1" t="s">
        <v>1507</v>
      </c>
      <c r="B240" s="1" t="s">
        <v>1508</v>
      </c>
    </row>
    <row r="241" spans="1:2">
      <c r="A241" s="1" t="s">
        <v>1509</v>
      </c>
      <c r="B241" s="1" t="s">
        <v>1510</v>
      </c>
    </row>
    <row r="242" spans="1:2">
      <c r="A242" s="1" t="s">
        <v>1511</v>
      </c>
      <c r="B242" s="1" t="s">
        <v>1512</v>
      </c>
    </row>
    <row r="243" spans="1:2">
      <c r="A243" s="1" t="s">
        <v>1513</v>
      </c>
      <c r="B243" s="1" t="s">
        <v>1514</v>
      </c>
    </row>
    <row r="244" spans="1:2">
      <c r="A244" s="1" t="s">
        <v>1515</v>
      </c>
      <c r="B244" s="1" t="s">
        <v>1516</v>
      </c>
    </row>
    <row r="245" spans="1:2">
      <c r="A245" s="1" t="s">
        <v>1517</v>
      </c>
      <c r="B245" s="1" t="s">
        <v>1518</v>
      </c>
    </row>
    <row r="246" spans="1:2">
      <c r="A246" s="1" t="s">
        <v>1519</v>
      </c>
      <c r="B246" s="1" t="s">
        <v>1520</v>
      </c>
    </row>
    <row r="247" spans="1:2">
      <c r="A247" s="1" t="s">
        <v>1521</v>
      </c>
      <c r="B247" s="1" t="s">
        <v>1522</v>
      </c>
    </row>
    <row r="248" spans="1:2">
      <c r="A248" s="1" t="s">
        <v>1523</v>
      </c>
      <c r="B248" s="1" t="s">
        <v>1524</v>
      </c>
    </row>
    <row r="249" spans="1:2">
      <c r="A249" s="1" t="s">
        <v>1525</v>
      </c>
      <c r="B249" s="1" t="s">
        <v>1526</v>
      </c>
    </row>
    <row r="250" spans="1:2">
      <c r="A250" s="1" t="s">
        <v>1527</v>
      </c>
      <c r="B250" s="1" t="s">
        <v>1528</v>
      </c>
    </row>
    <row r="251" spans="1:2">
      <c r="A251" s="1" t="s">
        <v>1529</v>
      </c>
      <c r="B251" s="1" t="s">
        <v>1530</v>
      </c>
    </row>
    <row r="252" spans="1:2">
      <c r="A252" s="1" t="s">
        <v>1531</v>
      </c>
      <c r="B252" s="1" t="s">
        <v>1532</v>
      </c>
    </row>
    <row r="253" spans="1:2">
      <c r="A253" s="1" t="s">
        <v>1533</v>
      </c>
      <c r="B253" s="1" t="s">
        <v>1534</v>
      </c>
    </row>
    <row r="254" spans="1:2">
      <c r="A254" s="1" t="s">
        <v>1535</v>
      </c>
      <c r="B254" s="1" t="s">
        <v>1536</v>
      </c>
    </row>
    <row r="255" spans="1:2">
      <c r="A255" s="1" t="s">
        <v>1537</v>
      </c>
      <c r="B255" s="1" t="s">
        <v>1538</v>
      </c>
    </row>
    <row r="256" spans="1:2">
      <c r="A256" s="1" t="s">
        <v>1539</v>
      </c>
      <c r="B256" s="1" t="s">
        <v>1540</v>
      </c>
    </row>
    <row r="257" spans="1:2">
      <c r="A257" s="1" t="s">
        <v>1541</v>
      </c>
      <c r="B257" s="1" t="s">
        <v>1542</v>
      </c>
    </row>
    <row r="258" spans="1:2">
      <c r="A258" s="1" t="s">
        <v>1543</v>
      </c>
      <c r="B258" s="1" t="s">
        <v>1544</v>
      </c>
    </row>
    <row r="259" spans="1:2">
      <c r="A259" s="1" t="s">
        <v>1545</v>
      </c>
      <c r="B259" s="1" t="s">
        <v>1546</v>
      </c>
    </row>
    <row r="260" spans="1:2">
      <c r="A260" s="1" t="s">
        <v>1547</v>
      </c>
      <c r="B260" s="1" t="s">
        <v>1548</v>
      </c>
    </row>
    <row r="261" spans="1:2">
      <c r="A261" s="1" t="s">
        <v>1549</v>
      </c>
      <c r="B261" s="1" t="s">
        <v>1550</v>
      </c>
    </row>
    <row r="262" spans="1:2">
      <c r="A262" s="1" t="s">
        <v>1551</v>
      </c>
      <c r="B262" s="1" t="s">
        <v>1552</v>
      </c>
    </row>
    <row r="263" spans="1:2">
      <c r="A263" s="1" t="s">
        <v>1553</v>
      </c>
      <c r="B263" s="1" t="s">
        <v>1554</v>
      </c>
    </row>
    <row r="264" spans="1:2">
      <c r="A264" s="1" t="s">
        <v>1555</v>
      </c>
      <c r="B264" s="1" t="s">
        <v>1556</v>
      </c>
    </row>
    <row r="265" spans="1:2">
      <c r="A265" s="1" t="s">
        <v>1557</v>
      </c>
      <c r="B265" s="1" t="s">
        <v>1558</v>
      </c>
    </row>
    <row r="266" spans="1:2">
      <c r="A266" s="1" t="s">
        <v>1559</v>
      </c>
      <c r="B266" s="1" t="s">
        <v>1560</v>
      </c>
    </row>
    <row r="267" spans="1:2">
      <c r="A267" s="1" t="s">
        <v>1561</v>
      </c>
      <c r="B267" s="1" t="s">
        <v>1562</v>
      </c>
    </row>
    <row r="268" spans="1:2">
      <c r="A268" s="1" t="s">
        <v>1563</v>
      </c>
      <c r="B268" s="1" t="s">
        <v>1564</v>
      </c>
    </row>
    <row r="269" spans="1:2">
      <c r="A269" s="1" t="s">
        <v>1565</v>
      </c>
      <c r="B269" s="1" t="s">
        <v>1566</v>
      </c>
    </row>
    <row r="270" spans="1:2">
      <c r="A270" s="1" t="s">
        <v>1567</v>
      </c>
      <c r="B270" s="1" t="s">
        <v>1568</v>
      </c>
    </row>
    <row r="271" spans="1:2">
      <c r="A271" s="1" t="s">
        <v>1569</v>
      </c>
      <c r="B271" s="1" t="s">
        <v>1570</v>
      </c>
    </row>
    <row r="272" spans="1:2">
      <c r="A272" s="1" t="s">
        <v>1571</v>
      </c>
      <c r="B272" s="1" t="s">
        <v>1572</v>
      </c>
    </row>
    <row r="273" spans="1:2">
      <c r="A273" s="1" t="s">
        <v>1573</v>
      </c>
      <c r="B273" s="1" t="s">
        <v>1574</v>
      </c>
    </row>
    <row r="274" spans="1:2">
      <c r="A274" s="1" t="s">
        <v>1575</v>
      </c>
      <c r="B274" s="1" t="s">
        <v>1576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6"/>
  <sheetViews>
    <sheetView workbookViewId="0"/>
  </sheetViews>
  <sheetFormatPr defaultColWidth="11" defaultRowHeight="15.75"/>
  <sheetData>
    <row r="1" spans="1:4">
      <c r="A1" s="14" t="s">
        <v>2335</v>
      </c>
      <c r="D1" s="12"/>
    </row>
    <row r="2" spans="1:4">
      <c r="D2" s="12"/>
    </row>
    <row r="3" spans="1:4" ht="16.5">
      <c r="A3" s="23" t="s">
        <v>1895</v>
      </c>
    </row>
    <row r="4" spans="1:4" ht="16.5">
      <c r="A4" s="23" t="s">
        <v>1896</v>
      </c>
    </row>
    <row r="5" spans="1:4" ht="16.5">
      <c r="A5" s="23" t="s">
        <v>1897</v>
      </c>
    </row>
    <row r="6" spans="1:4" ht="16.5">
      <c r="A6" s="23" t="s">
        <v>1898</v>
      </c>
    </row>
    <row r="7" spans="1:4" ht="16.5">
      <c r="A7" s="23" t="s">
        <v>1899</v>
      </c>
    </row>
    <row r="8" spans="1:4" ht="16.5">
      <c r="A8" s="23" t="s">
        <v>1900</v>
      </c>
    </row>
    <row r="9" spans="1:4" ht="16.5">
      <c r="A9" s="23" t="s">
        <v>1901</v>
      </c>
    </row>
    <row r="10" spans="1:4" ht="16.5">
      <c r="A10" s="23" t="s">
        <v>1902</v>
      </c>
    </row>
    <row r="11" spans="1:4" ht="16.5">
      <c r="A11" s="23" t="s">
        <v>1903</v>
      </c>
    </row>
    <row r="12" spans="1:4" ht="16.5">
      <c r="A12" s="23" t="s">
        <v>1904</v>
      </c>
    </row>
    <row r="13" spans="1:4" ht="16.5">
      <c r="A13" s="23" t="s">
        <v>1905</v>
      </c>
    </row>
    <row r="14" spans="1:4" ht="16.5">
      <c r="A14" s="23" t="s">
        <v>1906</v>
      </c>
    </row>
    <row r="15" spans="1:4" ht="16.5">
      <c r="A15" s="23" t="s">
        <v>1907</v>
      </c>
    </row>
    <row r="16" spans="1:4" ht="16.5">
      <c r="A16" s="23" t="s">
        <v>1908</v>
      </c>
    </row>
    <row r="17" spans="1:1" ht="16.5">
      <c r="A17" s="23" t="s">
        <v>1909</v>
      </c>
    </row>
    <row r="18" spans="1:1" ht="16.5">
      <c r="A18" s="23" t="s">
        <v>1910</v>
      </c>
    </row>
    <row r="19" spans="1:1" ht="16.5">
      <c r="A19" s="23" t="s">
        <v>1911</v>
      </c>
    </row>
    <row r="20" spans="1:1" ht="16.5">
      <c r="A20" s="23" t="s">
        <v>1912</v>
      </c>
    </row>
    <row r="21" spans="1:1" ht="16.5">
      <c r="A21" s="23" t="s">
        <v>1913</v>
      </c>
    </row>
    <row r="22" spans="1:1" ht="16.5">
      <c r="A22" s="23" t="s">
        <v>1914</v>
      </c>
    </row>
    <row r="23" spans="1:1" ht="16.5">
      <c r="A23" s="23" t="s">
        <v>1915</v>
      </c>
    </row>
    <row r="24" spans="1:1" ht="16.5">
      <c r="A24" s="23" t="s">
        <v>1916</v>
      </c>
    </row>
    <row r="25" spans="1:1" ht="16.5">
      <c r="A25" s="23" t="s">
        <v>1917</v>
      </c>
    </row>
    <row r="26" spans="1:1" ht="16.5">
      <c r="A26" s="23" t="s">
        <v>1918</v>
      </c>
    </row>
    <row r="27" spans="1:1" ht="16.5">
      <c r="A27" s="23" t="s">
        <v>1919</v>
      </c>
    </row>
    <row r="28" spans="1:1" ht="16.5">
      <c r="A28" s="23" t="s">
        <v>1920</v>
      </c>
    </row>
    <row r="29" spans="1:1" ht="16.5">
      <c r="A29" s="23" t="s">
        <v>1921</v>
      </c>
    </row>
    <row r="30" spans="1:1" ht="16.5">
      <c r="A30" s="23" t="s">
        <v>1922</v>
      </c>
    </row>
    <row r="31" spans="1:1" ht="16.5">
      <c r="A31" s="23" t="s">
        <v>1923</v>
      </c>
    </row>
    <row r="32" spans="1:1" ht="16.5">
      <c r="A32" s="23" t="s">
        <v>1924</v>
      </c>
    </row>
    <row r="33" spans="1:1" ht="16.5">
      <c r="A33" s="23" t="s">
        <v>1925</v>
      </c>
    </row>
    <row r="34" spans="1:1" ht="16.5">
      <c r="A34" s="23" t="s">
        <v>1926</v>
      </c>
    </row>
    <row r="35" spans="1:1" ht="16.5">
      <c r="A35" s="23" t="s">
        <v>1927</v>
      </c>
    </row>
    <row r="36" spans="1:1" ht="16.5">
      <c r="A36" s="23" t="s">
        <v>1928</v>
      </c>
    </row>
    <row r="37" spans="1:1" ht="16.5">
      <c r="A37" s="23" t="s">
        <v>1929</v>
      </c>
    </row>
    <row r="38" spans="1:1" ht="16.5">
      <c r="A38" s="23" t="s">
        <v>1930</v>
      </c>
    </row>
    <row r="39" spans="1:1" ht="16.5">
      <c r="A39" s="23" t="s">
        <v>1931</v>
      </c>
    </row>
    <row r="40" spans="1:1" ht="16.5">
      <c r="A40" s="23" t="s">
        <v>1932</v>
      </c>
    </row>
    <row r="41" spans="1:1" ht="16.5">
      <c r="A41" s="23" t="s">
        <v>1933</v>
      </c>
    </row>
    <row r="42" spans="1:1" ht="16.5">
      <c r="A42" s="23" t="s">
        <v>1934</v>
      </c>
    </row>
    <row r="43" spans="1:1" ht="16.5">
      <c r="A43" s="23" t="s">
        <v>1935</v>
      </c>
    </row>
    <row r="44" spans="1:1" ht="16.5">
      <c r="A44" s="23" t="s">
        <v>1936</v>
      </c>
    </row>
    <row r="45" spans="1:1" ht="16.5">
      <c r="A45" s="23" t="s">
        <v>1937</v>
      </c>
    </row>
    <row r="46" spans="1:1" ht="16.5">
      <c r="A46" s="23" t="s">
        <v>1938</v>
      </c>
    </row>
    <row r="47" spans="1:1" ht="16.5">
      <c r="A47" s="23" t="s">
        <v>1939</v>
      </c>
    </row>
    <row r="48" spans="1:1" ht="16.5">
      <c r="A48" s="23" t="s">
        <v>1940</v>
      </c>
    </row>
    <row r="49" spans="1:1" ht="16.5">
      <c r="A49" s="23" t="s">
        <v>1941</v>
      </c>
    </row>
    <row r="50" spans="1:1" ht="16.5">
      <c r="A50" s="23" t="s">
        <v>1942</v>
      </c>
    </row>
    <row r="51" spans="1:1" ht="16.5">
      <c r="A51" s="23" t="s">
        <v>1943</v>
      </c>
    </row>
    <row r="52" spans="1:1" ht="16.5">
      <c r="A52" s="23" t="s">
        <v>1944</v>
      </c>
    </row>
    <row r="53" spans="1:1" ht="16.5">
      <c r="A53" s="23" t="s">
        <v>1945</v>
      </c>
    </row>
    <row r="54" spans="1:1" ht="16.5">
      <c r="A54" s="23" t="s">
        <v>1946</v>
      </c>
    </row>
    <row r="55" spans="1:1" ht="16.5">
      <c r="A55" s="23" t="s">
        <v>1947</v>
      </c>
    </row>
    <row r="56" spans="1:1" ht="16.5">
      <c r="A56" s="23" t="s">
        <v>1948</v>
      </c>
    </row>
    <row r="57" spans="1:1" ht="16.5">
      <c r="A57" s="23" t="s">
        <v>1949</v>
      </c>
    </row>
    <row r="58" spans="1:1" ht="16.5">
      <c r="A58" s="23" t="s">
        <v>1950</v>
      </c>
    </row>
    <row r="59" spans="1:1" ht="16.5">
      <c r="A59" s="23" t="s">
        <v>1951</v>
      </c>
    </row>
    <row r="60" spans="1:1" ht="16.5">
      <c r="A60" s="23" t="s">
        <v>1952</v>
      </c>
    </row>
    <row r="61" spans="1:1" ht="16.5">
      <c r="A61" s="23" t="s">
        <v>1953</v>
      </c>
    </row>
    <row r="62" spans="1:1" ht="16.5">
      <c r="A62" s="23" t="s">
        <v>1954</v>
      </c>
    </row>
    <row r="63" spans="1:1" ht="16.5">
      <c r="A63" s="23" t="s">
        <v>1955</v>
      </c>
    </row>
    <row r="64" spans="1:1" ht="16.5">
      <c r="A64" s="23" t="s">
        <v>1956</v>
      </c>
    </row>
    <row r="65" spans="1:1" ht="16.5">
      <c r="A65" s="23" t="s">
        <v>1957</v>
      </c>
    </row>
    <row r="66" spans="1:1" ht="16.5">
      <c r="A66" s="23" t="s">
        <v>1958</v>
      </c>
    </row>
    <row r="67" spans="1:1" ht="16.5">
      <c r="A67" s="23" t="s">
        <v>1959</v>
      </c>
    </row>
    <row r="68" spans="1:1" ht="16.5">
      <c r="A68" s="23" t="s">
        <v>1960</v>
      </c>
    </row>
    <row r="69" spans="1:1" ht="16.5">
      <c r="A69" s="23" t="s">
        <v>1961</v>
      </c>
    </row>
    <row r="70" spans="1:1" ht="16.5">
      <c r="A70" s="23" t="s">
        <v>1962</v>
      </c>
    </row>
    <row r="71" spans="1:1" ht="16.5">
      <c r="A71" s="23" t="s">
        <v>1963</v>
      </c>
    </row>
    <row r="72" spans="1:1" ht="16.5">
      <c r="A72" s="23" t="s">
        <v>1964</v>
      </c>
    </row>
    <row r="73" spans="1:1" ht="16.5">
      <c r="A73" s="23" t="s">
        <v>1965</v>
      </c>
    </row>
    <row r="74" spans="1:1" ht="16.5">
      <c r="A74" s="23" t="s">
        <v>1966</v>
      </c>
    </row>
    <row r="75" spans="1:1" ht="16.5">
      <c r="A75" s="23" t="s">
        <v>1967</v>
      </c>
    </row>
    <row r="76" spans="1:1" ht="16.5">
      <c r="A76" s="23" t="s">
        <v>1968</v>
      </c>
    </row>
    <row r="77" spans="1:1" ht="16.5">
      <c r="A77" s="23" t="s">
        <v>1969</v>
      </c>
    </row>
    <row r="78" spans="1:1" ht="16.5">
      <c r="A78" s="23" t="s">
        <v>1970</v>
      </c>
    </row>
    <row r="79" spans="1:1" ht="16.5">
      <c r="A79" s="23" t="s">
        <v>1971</v>
      </c>
    </row>
    <row r="80" spans="1:1" ht="16.5">
      <c r="A80" s="23" t="s">
        <v>1972</v>
      </c>
    </row>
    <row r="81" spans="1:1" ht="16.5">
      <c r="A81" s="23" t="s">
        <v>1973</v>
      </c>
    </row>
    <row r="82" spans="1:1" ht="16.5">
      <c r="A82" s="23" t="s">
        <v>1974</v>
      </c>
    </row>
    <row r="83" spans="1:1" ht="16.5">
      <c r="A83" s="23" t="s">
        <v>1975</v>
      </c>
    </row>
    <row r="84" spans="1:1" ht="16.5">
      <c r="A84" s="23" t="s">
        <v>1976</v>
      </c>
    </row>
    <row r="85" spans="1:1" ht="16.5">
      <c r="A85" s="23" t="s">
        <v>1977</v>
      </c>
    </row>
    <row r="86" spans="1:1" ht="16.5">
      <c r="A86" s="23" t="s">
        <v>1978</v>
      </c>
    </row>
    <row r="87" spans="1:1" ht="16.5">
      <c r="A87" s="23" t="s">
        <v>1979</v>
      </c>
    </row>
    <row r="88" spans="1:1" ht="16.5">
      <c r="A88" s="23" t="s">
        <v>1980</v>
      </c>
    </row>
    <row r="89" spans="1:1" ht="16.5">
      <c r="A89" s="23" t="s">
        <v>1981</v>
      </c>
    </row>
    <row r="90" spans="1:1" ht="16.5">
      <c r="A90" s="23" t="s">
        <v>1982</v>
      </c>
    </row>
    <row r="91" spans="1:1" ht="16.5">
      <c r="A91" s="23" t="s">
        <v>1983</v>
      </c>
    </row>
    <row r="92" spans="1:1" ht="16.5">
      <c r="A92" s="23" t="s">
        <v>1984</v>
      </c>
    </row>
    <row r="93" spans="1:1" ht="16.5">
      <c r="A93" s="23" t="s">
        <v>1985</v>
      </c>
    </row>
    <row r="94" spans="1:1" ht="16.5">
      <c r="A94" s="23" t="s">
        <v>1986</v>
      </c>
    </row>
    <row r="95" spans="1:1" ht="16.5">
      <c r="A95" s="23" t="s">
        <v>1987</v>
      </c>
    </row>
    <row r="96" spans="1:1" ht="16.5">
      <c r="A96" s="23" t="s">
        <v>1988</v>
      </c>
    </row>
    <row r="97" spans="1:1" ht="16.5">
      <c r="A97" s="23" t="s">
        <v>1989</v>
      </c>
    </row>
    <row r="98" spans="1:1" ht="16.5">
      <c r="A98" s="23" t="s">
        <v>1990</v>
      </c>
    </row>
    <row r="99" spans="1:1" ht="16.5">
      <c r="A99" s="23" t="s">
        <v>1991</v>
      </c>
    </row>
    <row r="100" spans="1:1" ht="16.5">
      <c r="A100" s="23" t="s">
        <v>1992</v>
      </c>
    </row>
    <row r="101" spans="1:1" ht="16.5">
      <c r="A101" s="23" t="s">
        <v>1993</v>
      </c>
    </row>
    <row r="102" spans="1:1" ht="16.5">
      <c r="A102" s="23" t="s">
        <v>1994</v>
      </c>
    </row>
    <row r="103" spans="1:1" ht="16.5">
      <c r="A103" s="23" t="s">
        <v>1995</v>
      </c>
    </row>
    <row r="104" spans="1:1" ht="16.5">
      <c r="A104" s="23" t="s">
        <v>1996</v>
      </c>
    </row>
    <row r="105" spans="1:1" ht="16.5">
      <c r="A105" s="23" t="s">
        <v>1997</v>
      </c>
    </row>
    <row r="106" spans="1:1" ht="16.5">
      <c r="A106" s="23" t="s">
        <v>1998</v>
      </c>
    </row>
    <row r="107" spans="1:1" ht="16.5">
      <c r="A107" s="23" t="s">
        <v>1999</v>
      </c>
    </row>
    <row r="108" spans="1:1" ht="16.5">
      <c r="A108" s="23" t="s">
        <v>2000</v>
      </c>
    </row>
    <row r="109" spans="1:1" ht="16.5">
      <c r="A109" s="23" t="s">
        <v>2001</v>
      </c>
    </row>
    <row r="110" spans="1:1" ht="16.5">
      <c r="A110" s="23" t="s">
        <v>2002</v>
      </c>
    </row>
    <row r="111" spans="1:1" ht="16.5">
      <c r="A111" s="23" t="s">
        <v>2003</v>
      </c>
    </row>
    <row r="112" spans="1:1" ht="16.5">
      <c r="A112" s="23" t="s">
        <v>2004</v>
      </c>
    </row>
    <row r="113" spans="1:1" ht="16.5">
      <c r="A113" s="23" t="s">
        <v>2005</v>
      </c>
    </row>
    <row r="114" spans="1:1" ht="16.5">
      <c r="A114" s="23" t="s">
        <v>2006</v>
      </c>
    </row>
    <row r="115" spans="1:1" ht="16.5">
      <c r="A115" s="23" t="s">
        <v>2007</v>
      </c>
    </row>
    <row r="116" spans="1:1" ht="16.5">
      <c r="A116" s="23" t="s">
        <v>2008</v>
      </c>
    </row>
    <row r="117" spans="1:1" ht="16.5">
      <c r="A117" s="23" t="s">
        <v>2009</v>
      </c>
    </row>
    <row r="118" spans="1:1" ht="16.5">
      <c r="A118" s="23" t="s">
        <v>2010</v>
      </c>
    </row>
    <row r="119" spans="1:1" ht="16.5">
      <c r="A119" s="23" t="s">
        <v>2011</v>
      </c>
    </row>
    <row r="120" spans="1:1" ht="16.5">
      <c r="A120" s="23" t="s">
        <v>2012</v>
      </c>
    </row>
    <row r="121" spans="1:1" ht="16.5">
      <c r="A121" s="23" t="s">
        <v>2013</v>
      </c>
    </row>
    <row r="122" spans="1:1" ht="16.5">
      <c r="A122" s="23" t="s">
        <v>2014</v>
      </c>
    </row>
    <row r="123" spans="1:1" ht="16.5">
      <c r="A123" s="23" t="s">
        <v>2015</v>
      </c>
    </row>
    <row r="124" spans="1:1" ht="16.5">
      <c r="A124" s="23" t="s">
        <v>2016</v>
      </c>
    </row>
    <row r="125" spans="1:1" ht="16.5">
      <c r="A125" s="23" t="s">
        <v>2017</v>
      </c>
    </row>
    <row r="126" spans="1:1" ht="16.5">
      <c r="A126" s="23" t="s">
        <v>2018</v>
      </c>
    </row>
    <row r="127" spans="1:1" ht="16.5">
      <c r="A127" s="23" t="s">
        <v>2019</v>
      </c>
    </row>
    <row r="128" spans="1:1" ht="16.5">
      <c r="A128" s="23" t="s">
        <v>2020</v>
      </c>
    </row>
    <row r="129" spans="1:1" ht="16.5">
      <c r="A129" s="23" t="s">
        <v>2021</v>
      </c>
    </row>
    <row r="130" spans="1:1" ht="16.5">
      <c r="A130" s="23" t="s">
        <v>2022</v>
      </c>
    </row>
    <row r="131" spans="1:1" ht="16.5">
      <c r="A131" s="23" t="s">
        <v>2023</v>
      </c>
    </row>
    <row r="132" spans="1:1" ht="16.5">
      <c r="A132" s="23" t="s">
        <v>2024</v>
      </c>
    </row>
    <row r="133" spans="1:1" ht="16.5">
      <c r="A133" s="23" t="s">
        <v>2025</v>
      </c>
    </row>
    <row r="134" spans="1:1" ht="16.5">
      <c r="A134" s="23" t="s">
        <v>2026</v>
      </c>
    </row>
    <row r="135" spans="1:1" ht="16.5">
      <c r="A135" s="23" t="s">
        <v>2027</v>
      </c>
    </row>
    <row r="136" spans="1:1" ht="16.5">
      <c r="A136" s="23" t="s">
        <v>2028</v>
      </c>
    </row>
    <row r="137" spans="1:1" ht="16.5">
      <c r="A137" s="23" t="s">
        <v>2029</v>
      </c>
    </row>
    <row r="138" spans="1:1" ht="16.5">
      <c r="A138" s="23" t="s">
        <v>2030</v>
      </c>
    </row>
    <row r="139" spans="1:1" ht="16.5">
      <c r="A139" s="23" t="s">
        <v>2031</v>
      </c>
    </row>
    <row r="140" spans="1:1" ht="16.5">
      <c r="A140" s="23" t="s">
        <v>2032</v>
      </c>
    </row>
    <row r="141" spans="1:1" ht="16.5">
      <c r="A141" s="23" t="s">
        <v>2033</v>
      </c>
    </row>
    <row r="142" spans="1:1" ht="16.5">
      <c r="A142" s="23" t="s">
        <v>2034</v>
      </c>
    </row>
    <row r="143" spans="1:1" ht="16.5">
      <c r="A143" s="23" t="s">
        <v>2035</v>
      </c>
    </row>
    <row r="144" spans="1:1" ht="16.5">
      <c r="A144" s="23" t="s">
        <v>2036</v>
      </c>
    </row>
    <row r="145" spans="1:1" ht="16.5">
      <c r="A145" s="23" t="s">
        <v>2037</v>
      </c>
    </row>
    <row r="146" spans="1:1" ht="16.5">
      <c r="A146" s="23" t="s">
        <v>2038</v>
      </c>
    </row>
    <row r="147" spans="1:1" ht="16.5">
      <c r="A147" s="23" t="s">
        <v>2039</v>
      </c>
    </row>
    <row r="148" spans="1:1" ht="16.5">
      <c r="A148" s="23" t="s">
        <v>2040</v>
      </c>
    </row>
    <row r="149" spans="1:1" ht="16.5">
      <c r="A149" s="23" t="s">
        <v>2041</v>
      </c>
    </row>
    <row r="150" spans="1:1" ht="16.5">
      <c r="A150" s="23" t="s">
        <v>2042</v>
      </c>
    </row>
    <row r="151" spans="1:1" ht="16.5">
      <c r="A151" s="23" t="s">
        <v>2043</v>
      </c>
    </row>
    <row r="152" spans="1:1" ht="16.5">
      <c r="A152" s="23" t="s">
        <v>2044</v>
      </c>
    </row>
    <row r="153" spans="1:1" ht="16.5">
      <c r="A153" s="23" t="s">
        <v>2045</v>
      </c>
    </row>
    <row r="154" spans="1:1" ht="16.5">
      <c r="A154" s="23" t="s">
        <v>2046</v>
      </c>
    </row>
    <row r="155" spans="1:1" ht="16.5">
      <c r="A155" s="23" t="s">
        <v>2047</v>
      </c>
    </row>
    <row r="156" spans="1:1" ht="16.5">
      <c r="A156" s="23" t="s">
        <v>2048</v>
      </c>
    </row>
    <row r="157" spans="1:1" ht="16.5">
      <c r="A157" s="23" t="s">
        <v>2049</v>
      </c>
    </row>
    <row r="158" spans="1:1" ht="16.5">
      <c r="A158" s="23" t="s">
        <v>2050</v>
      </c>
    </row>
    <row r="159" spans="1:1" ht="16.5">
      <c r="A159" s="23" t="s">
        <v>2051</v>
      </c>
    </row>
    <row r="160" spans="1:1" ht="16.5">
      <c r="A160" s="23" t="s">
        <v>2052</v>
      </c>
    </row>
    <row r="161" spans="1:1" ht="16.5">
      <c r="A161" s="23" t="s">
        <v>2053</v>
      </c>
    </row>
    <row r="162" spans="1:1" ht="16.5">
      <c r="A162" s="23" t="s">
        <v>2054</v>
      </c>
    </row>
    <row r="163" spans="1:1" ht="16.5">
      <c r="A163" s="23" t="s">
        <v>2055</v>
      </c>
    </row>
    <row r="164" spans="1:1" ht="16.5">
      <c r="A164" s="23" t="s">
        <v>2056</v>
      </c>
    </row>
    <row r="165" spans="1:1" ht="16.5">
      <c r="A165" s="23" t="s">
        <v>2057</v>
      </c>
    </row>
    <row r="166" spans="1:1" ht="16.5">
      <c r="A166" s="23" t="s">
        <v>2058</v>
      </c>
    </row>
    <row r="167" spans="1:1" ht="16.5">
      <c r="A167" s="23" t="s">
        <v>2059</v>
      </c>
    </row>
    <row r="168" spans="1:1" ht="16.5">
      <c r="A168" s="23" t="s">
        <v>2060</v>
      </c>
    </row>
    <row r="169" spans="1:1" ht="16.5">
      <c r="A169" s="23" t="s">
        <v>2061</v>
      </c>
    </row>
    <row r="170" spans="1:1" ht="16.5">
      <c r="A170" s="23" t="s">
        <v>2062</v>
      </c>
    </row>
    <row r="171" spans="1:1" ht="16.5">
      <c r="A171" s="23" t="s">
        <v>2063</v>
      </c>
    </row>
    <row r="172" spans="1:1" ht="16.5">
      <c r="A172" s="23" t="s">
        <v>2064</v>
      </c>
    </row>
    <row r="173" spans="1:1" ht="16.5">
      <c r="A173" s="23" t="s">
        <v>2065</v>
      </c>
    </row>
    <row r="174" spans="1:1" ht="16.5">
      <c r="A174" s="23" t="s">
        <v>2066</v>
      </c>
    </row>
    <row r="175" spans="1:1" ht="16.5">
      <c r="A175" s="23" t="s">
        <v>2067</v>
      </c>
    </row>
    <row r="176" spans="1:1" ht="16.5">
      <c r="A176" s="23" t="s">
        <v>2068</v>
      </c>
    </row>
    <row r="177" spans="1:1" ht="16.5">
      <c r="A177" s="23" t="s">
        <v>2069</v>
      </c>
    </row>
    <row r="178" spans="1:1" ht="16.5">
      <c r="A178" s="23" t="s">
        <v>2070</v>
      </c>
    </row>
    <row r="179" spans="1:1" ht="16.5">
      <c r="A179" s="23" t="s">
        <v>2071</v>
      </c>
    </row>
    <row r="180" spans="1:1" ht="16.5">
      <c r="A180" s="23" t="s">
        <v>2072</v>
      </c>
    </row>
    <row r="181" spans="1:1" ht="16.5">
      <c r="A181" s="23" t="s">
        <v>2073</v>
      </c>
    </row>
    <row r="182" spans="1:1" ht="16.5">
      <c r="A182" s="23" t="s">
        <v>2074</v>
      </c>
    </row>
    <row r="183" spans="1:1" ht="16.5">
      <c r="A183" s="23" t="s">
        <v>2075</v>
      </c>
    </row>
    <row r="184" spans="1:1" ht="16.5">
      <c r="A184" s="23" t="s">
        <v>2076</v>
      </c>
    </row>
    <row r="185" spans="1:1" ht="16.5">
      <c r="A185" s="23" t="s">
        <v>2077</v>
      </c>
    </row>
    <row r="186" spans="1:1" ht="16.5">
      <c r="A186" s="23" t="s">
        <v>2078</v>
      </c>
    </row>
    <row r="187" spans="1:1" ht="16.5">
      <c r="A187" s="23" t="s">
        <v>2079</v>
      </c>
    </row>
    <row r="188" spans="1:1" ht="16.5">
      <c r="A188" s="23" t="s">
        <v>2080</v>
      </c>
    </row>
    <row r="189" spans="1:1" ht="16.5">
      <c r="A189" s="23" t="s">
        <v>2081</v>
      </c>
    </row>
    <row r="190" spans="1:1" ht="16.5">
      <c r="A190" s="23" t="s">
        <v>2082</v>
      </c>
    </row>
    <row r="191" spans="1:1" ht="16.5">
      <c r="A191" s="23" t="s">
        <v>2083</v>
      </c>
    </row>
    <row r="192" spans="1:1" ht="16.5">
      <c r="A192" s="23" t="s">
        <v>2084</v>
      </c>
    </row>
    <row r="193" spans="1:1" ht="16.5">
      <c r="A193" s="23" t="s">
        <v>2085</v>
      </c>
    </row>
    <row r="194" spans="1:1" ht="16.5">
      <c r="A194" s="23" t="s">
        <v>2086</v>
      </c>
    </row>
    <row r="195" spans="1:1" ht="16.5">
      <c r="A195" s="23" t="s">
        <v>2087</v>
      </c>
    </row>
    <row r="196" spans="1:1" ht="16.5">
      <c r="A196" s="23" t="s">
        <v>2088</v>
      </c>
    </row>
    <row r="197" spans="1:1" ht="16.5">
      <c r="A197" s="23" t="s">
        <v>2089</v>
      </c>
    </row>
    <row r="198" spans="1:1" ht="16.5">
      <c r="A198" s="23" t="s">
        <v>2090</v>
      </c>
    </row>
    <row r="199" spans="1:1" ht="16.5">
      <c r="A199" s="23" t="s">
        <v>2091</v>
      </c>
    </row>
    <row r="200" spans="1:1" ht="16.5">
      <c r="A200" s="23" t="s">
        <v>2092</v>
      </c>
    </row>
    <row r="201" spans="1:1" ht="16.5">
      <c r="A201" s="23" t="s">
        <v>2093</v>
      </c>
    </row>
    <row r="202" spans="1:1" ht="16.5">
      <c r="A202" s="23" t="s">
        <v>2094</v>
      </c>
    </row>
    <row r="203" spans="1:1" ht="16.5">
      <c r="A203" s="23" t="s">
        <v>2095</v>
      </c>
    </row>
    <row r="204" spans="1:1" ht="16.5">
      <c r="A204" s="23" t="s">
        <v>2096</v>
      </c>
    </row>
    <row r="205" spans="1:1" ht="16.5">
      <c r="A205" s="23" t="s">
        <v>2097</v>
      </c>
    </row>
    <row r="206" spans="1:1" ht="16.5">
      <c r="A206" s="23" t="s">
        <v>2098</v>
      </c>
    </row>
    <row r="207" spans="1:1" ht="16.5">
      <c r="A207" s="23" t="s">
        <v>2099</v>
      </c>
    </row>
    <row r="208" spans="1:1" ht="16.5">
      <c r="A208" s="23" t="s">
        <v>2100</v>
      </c>
    </row>
    <row r="209" spans="1:1" ht="16.5">
      <c r="A209" s="23" t="s">
        <v>2101</v>
      </c>
    </row>
    <row r="210" spans="1:1" ht="16.5">
      <c r="A210" s="23" t="s">
        <v>2102</v>
      </c>
    </row>
    <row r="211" spans="1:1" ht="16.5">
      <c r="A211" s="23" t="s">
        <v>2103</v>
      </c>
    </row>
    <row r="212" spans="1:1" ht="16.5">
      <c r="A212" s="23" t="s">
        <v>2104</v>
      </c>
    </row>
    <row r="213" spans="1:1" ht="16.5">
      <c r="A213" s="23" t="s">
        <v>2105</v>
      </c>
    </row>
    <row r="214" spans="1:1" ht="16.5">
      <c r="A214" s="23" t="s">
        <v>2106</v>
      </c>
    </row>
    <row r="215" spans="1:1" ht="16.5">
      <c r="A215" s="23" t="s">
        <v>2107</v>
      </c>
    </row>
    <row r="216" spans="1:1" ht="16.5">
      <c r="A216" s="23" t="s">
        <v>2108</v>
      </c>
    </row>
    <row r="217" spans="1:1" ht="16.5">
      <c r="A217" s="23" t="s">
        <v>2109</v>
      </c>
    </row>
    <row r="218" spans="1:1" ht="16.5">
      <c r="A218" s="23" t="s">
        <v>2110</v>
      </c>
    </row>
    <row r="219" spans="1:1" ht="16.5">
      <c r="A219" s="23" t="s">
        <v>2111</v>
      </c>
    </row>
    <row r="220" spans="1:1" ht="16.5">
      <c r="A220" s="23" t="s">
        <v>2112</v>
      </c>
    </row>
    <row r="221" spans="1:1" ht="16.5">
      <c r="A221" s="23" t="s">
        <v>2113</v>
      </c>
    </row>
    <row r="222" spans="1:1" ht="16.5">
      <c r="A222" s="23" t="s">
        <v>2114</v>
      </c>
    </row>
    <row r="223" spans="1:1" ht="16.5">
      <c r="A223" s="23" t="s">
        <v>2115</v>
      </c>
    </row>
    <row r="224" spans="1:1" ht="16.5">
      <c r="A224" s="23" t="s">
        <v>2116</v>
      </c>
    </row>
    <row r="225" spans="1:1" ht="16.5">
      <c r="A225" s="23" t="s">
        <v>2117</v>
      </c>
    </row>
    <row r="226" spans="1:1" ht="16.5">
      <c r="A226" s="23" t="s">
        <v>2118</v>
      </c>
    </row>
    <row r="227" spans="1:1" ht="16.5">
      <c r="A227" s="23" t="s">
        <v>2119</v>
      </c>
    </row>
    <row r="228" spans="1:1" ht="16.5">
      <c r="A228" s="23" t="s">
        <v>2120</v>
      </c>
    </row>
    <row r="229" spans="1:1" ht="16.5">
      <c r="A229" s="23" t="s">
        <v>2121</v>
      </c>
    </row>
    <row r="230" spans="1:1" ht="16.5">
      <c r="A230" s="23" t="s">
        <v>2122</v>
      </c>
    </row>
    <row r="231" spans="1:1" ht="16.5">
      <c r="A231" s="23" t="s">
        <v>2123</v>
      </c>
    </row>
    <row r="232" spans="1:1" ht="16.5">
      <c r="A232" s="23" t="s">
        <v>2124</v>
      </c>
    </row>
    <row r="233" spans="1:1" ht="16.5">
      <c r="A233" s="23" t="s">
        <v>2125</v>
      </c>
    </row>
    <row r="234" spans="1:1" ht="16.5">
      <c r="A234" s="23" t="s">
        <v>2126</v>
      </c>
    </row>
    <row r="235" spans="1:1" ht="16.5">
      <c r="A235" s="23" t="s">
        <v>2127</v>
      </c>
    </row>
    <row r="236" spans="1:1" ht="16.5">
      <c r="A236" s="23" t="s">
        <v>2128</v>
      </c>
    </row>
    <row r="237" spans="1:1" ht="16.5">
      <c r="A237" s="23" t="s">
        <v>2129</v>
      </c>
    </row>
    <row r="238" spans="1:1" ht="16.5">
      <c r="A238" s="23" t="s">
        <v>2130</v>
      </c>
    </row>
    <row r="239" spans="1:1" ht="16.5">
      <c r="A239" s="23" t="s">
        <v>2131</v>
      </c>
    </row>
    <row r="240" spans="1:1" ht="16.5">
      <c r="A240" s="23" t="s">
        <v>2132</v>
      </c>
    </row>
    <row r="241" spans="1:1" ht="16.5">
      <c r="A241" s="23" t="s">
        <v>2133</v>
      </c>
    </row>
    <row r="242" spans="1:1" ht="16.5">
      <c r="A242" s="23" t="s">
        <v>2134</v>
      </c>
    </row>
    <row r="243" spans="1:1" ht="16.5">
      <c r="A243" s="23" t="s">
        <v>2135</v>
      </c>
    </row>
    <row r="244" spans="1:1" ht="16.5">
      <c r="A244" s="23" t="s">
        <v>2136</v>
      </c>
    </row>
    <row r="245" spans="1:1" ht="16.5">
      <c r="A245" s="23" t="s">
        <v>2137</v>
      </c>
    </row>
    <row r="246" spans="1:1" ht="16.5">
      <c r="A246" s="23" t="s">
        <v>2138</v>
      </c>
    </row>
    <row r="247" spans="1:1" ht="16.5">
      <c r="A247" s="23" t="s">
        <v>2139</v>
      </c>
    </row>
    <row r="248" spans="1:1" ht="16.5">
      <c r="A248" s="23" t="s">
        <v>2140</v>
      </c>
    </row>
    <row r="249" spans="1:1" ht="16.5">
      <c r="A249" s="23" t="s">
        <v>2141</v>
      </c>
    </row>
    <row r="250" spans="1:1" ht="16.5">
      <c r="A250" s="23" t="s">
        <v>2142</v>
      </c>
    </row>
    <row r="251" spans="1:1" ht="16.5">
      <c r="A251" s="23" t="s">
        <v>2143</v>
      </c>
    </row>
    <row r="252" spans="1:1" ht="16.5">
      <c r="A252" s="23" t="s">
        <v>2144</v>
      </c>
    </row>
    <row r="253" spans="1:1" ht="16.5">
      <c r="A253" s="23" t="s">
        <v>2145</v>
      </c>
    </row>
    <row r="254" spans="1:1" ht="16.5">
      <c r="A254" s="23" t="s">
        <v>2146</v>
      </c>
    </row>
    <row r="255" spans="1:1" ht="16.5">
      <c r="A255" s="23" t="s">
        <v>2147</v>
      </c>
    </row>
    <row r="256" spans="1:1" ht="16.5">
      <c r="A256" s="23" t="s">
        <v>2148</v>
      </c>
    </row>
    <row r="257" spans="1:1" ht="16.5">
      <c r="A257" s="23" t="s">
        <v>2149</v>
      </c>
    </row>
    <row r="258" spans="1:1" ht="16.5">
      <c r="A258" s="23" t="s">
        <v>2150</v>
      </c>
    </row>
    <row r="259" spans="1:1" ht="16.5">
      <c r="A259" s="23" t="s">
        <v>2151</v>
      </c>
    </row>
    <row r="260" spans="1:1" ht="16.5">
      <c r="A260" s="23" t="s">
        <v>2152</v>
      </c>
    </row>
    <row r="261" spans="1:1" ht="16.5">
      <c r="A261" s="23" t="s">
        <v>2153</v>
      </c>
    </row>
    <row r="262" spans="1:1" ht="16.5">
      <c r="A262" s="23" t="s">
        <v>2154</v>
      </c>
    </row>
    <row r="263" spans="1:1" ht="16.5">
      <c r="A263" s="23" t="s">
        <v>2155</v>
      </c>
    </row>
    <row r="264" spans="1:1" ht="16.5">
      <c r="A264" s="23" t="s">
        <v>2156</v>
      </c>
    </row>
    <row r="265" spans="1:1" ht="16.5">
      <c r="A265" s="23" t="s">
        <v>2157</v>
      </c>
    </row>
    <row r="266" spans="1:1" ht="16.5">
      <c r="A266" s="23" t="s">
        <v>2158</v>
      </c>
    </row>
    <row r="267" spans="1:1" ht="16.5">
      <c r="A267" s="23" t="s">
        <v>2159</v>
      </c>
    </row>
    <row r="268" spans="1:1" ht="16.5">
      <c r="A268" s="23" t="s">
        <v>2160</v>
      </c>
    </row>
    <row r="269" spans="1:1" ht="16.5">
      <c r="A269" s="23" t="s">
        <v>2161</v>
      </c>
    </row>
    <row r="270" spans="1:1" ht="16.5">
      <c r="A270" s="23" t="s">
        <v>2162</v>
      </c>
    </row>
    <row r="271" spans="1:1" ht="16.5">
      <c r="A271" s="23" t="s">
        <v>2163</v>
      </c>
    </row>
    <row r="272" spans="1:1" ht="16.5">
      <c r="A272" s="23" t="s">
        <v>2164</v>
      </c>
    </row>
    <row r="273" spans="1:1" ht="16.5">
      <c r="A273" s="23" t="s">
        <v>2165</v>
      </c>
    </row>
    <row r="274" spans="1:1" ht="16.5">
      <c r="A274" s="23" t="s">
        <v>2166</v>
      </c>
    </row>
    <row r="275" spans="1:1" ht="16.5">
      <c r="A275" s="23" t="s">
        <v>2167</v>
      </c>
    </row>
    <row r="276" spans="1:1" ht="16.5">
      <c r="A276" s="23" t="s">
        <v>2168</v>
      </c>
    </row>
    <row r="277" spans="1:1" ht="16.5">
      <c r="A277" s="23" t="s">
        <v>2169</v>
      </c>
    </row>
    <row r="278" spans="1:1" ht="16.5">
      <c r="A278" s="23" t="s">
        <v>2170</v>
      </c>
    </row>
    <row r="279" spans="1:1" ht="16.5">
      <c r="A279" s="23" t="s">
        <v>2171</v>
      </c>
    </row>
    <row r="280" spans="1:1" ht="16.5">
      <c r="A280" s="23" t="s">
        <v>2172</v>
      </c>
    </row>
    <row r="281" spans="1:1" ht="16.5">
      <c r="A281" s="23" t="s">
        <v>2173</v>
      </c>
    </row>
    <row r="282" spans="1:1" ht="16.5">
      <c r="A282" s="23" t="s">
        <v>2174</v>
      </c>
    </row>
    <row r="283" spans="1:1" ht="16.5">
      <c r="A283" s="23" t="s">
        <v>2175</v>
      </c>
    </row>
    <row r="284" spans="1:1" ht="16.5">
      <c r="A284" s="23" t="s">
        <v>2176</v>
      </c>
    </row>
    <row r="285" spans="1:1" ht="16.5">
      <c r="A285" s="23" t="s">
        <v>2177</v>
      </c>
    </row>
    <row r="286" spans="1:1" ht="16.5">
      <c r="A286" s="23" t="s">
        <v>2178</v>
      </c>
    </row>
    <row r="287" spans="1:1" ht="16.5">
      <c r="A287" s="23" t="s">
        <v>2179</v>
      </c>
    </row>
    <row r="288" spans="1:1" ht="16.5">
      <c r="A288" s="23" t="s">
        <v>2180</v>
      </c>
    </row>
    <row r="289" spans="1:1" ht="16.5">
      <c r="A289" s="23" t="s">
        <v>2181</v>
      </c>
    </row>
    <row r="290" spans="1:1" ht="16.5">
      <c r="A290" s="23" t="s">
        <v>2182</v>
      </c>
    </row>
    <row r="291" spans="1:1" ht="16.5">
      <c r="A291" s="23" t="s">
        <v>2183</v>
      </c>
    </row>
    <row r="292" spans="1:1" ht="16.5">
      <c r="A292" s="23" t="s">
        <v>2184</v>
      </c>
    </row>
    <row r="293" spans="1:1" ht="16.5">
      <c r="A293" s="23" t="s">
        <v>2185</v>
      </c>
    </row>
    <row r="294" spans="1:1" ht="16.5">
      <c r="A294" s="23" t="s">
        <v>2186</v>
      </c>
    </row>
    <row r="295" spans="1:1" ht="16.5">
      <c r="A295" s="23" t="s">
        <v>2187</v>
      </c>
    </row>
    <row r="296" spans="1:1" ht="16.5">
      <c r="A296" s="23" t="s">
        <v>2188</v>
      </c>
    </row>
    <row r="297" spans="1:1" ht="16.5">
      <c r="A297" s="23" t="s">
        <v>2189</v>
      </c>
    </row>
    <row r="298" spans="1:1" ht="16.5">
      <c r="A298" s="23" t="s">
        <v>2190</v>
      </c>
    </row>
    <row r="299" spans="1:1" ht="16.5">
      <c r="A299" s="23" t="s">
        <v>2191</v>
      </c>
    </row>
    <row r="300" spans="1:1" ht="16.5">
      <c r="A300" s="23" t="s">
        <v>2192</v>
      </c>
    </row>
    <row r="301" spans="1:1" ht="16.5">
      <c r="A301" s="23" t="s">
        <v>2193</v>
      </c>
    </row>
    <row r="302" spans="1:1" ht="16.5">
      <c r="A302" s="23" t="s">
        <v>2194</v>
      </c>
    </row>
    <row r="303" spans="1:1" ht="16.5">
      <c r="A303" s="23" t="s">
        <v>2195</v>
      </c>
    </row>
    <row r="304" spans="1:1" ht="16.5">
      <c r="A304" s="23" t="s">
        <v>2196</v>
      </c>
    </row>
    <row r="305" spans="1:1" ht="16.5">
      <c r="A305" s="23" t="s">
        <v>2197</v>
      </c>
    </row>
    <row r="306" spans="1:1" ht="16.5">
      <c r="A306" s="23" t="s">
        <v>2198</v>
      </c>
    </row>
    <row r="307" spans="1:1" ht="16.5">
      <c r="A307" s="23" t="s">
        <v>2199</v>
      </c>
    </row>
    <row r="308" spans="1:1" ht="16.5">
      <c r="A308" s="23" t="s">
        <v>2200</v>
      </c>
    </row>
    <row r="309" spans="1:1" ht="16.5">
      <c r="A309" s="23" t="s">
        <v>2201</v>
      </c>
    </row>
    <row r="310" spans="1:1" ht="16.5">
      <c r="A310" s="23" t="s">
        <v>2202</v>
      </c>
    </row>
    <row r="311" spans="1:1" ht="16.5">
      <c r="A311" s="23" t="s">
        <v>2203</v>
      </c>
    </row>
    <row r="312" spans="1:1" ht="16.5">
      <c r="A312" s="23" t="s">
        <v>2204</v>
      </c>
    </row>
    <row r="313" spans="1:1" ht="16.5">
      <c r="A313" s="23" t="s">
        <v>2205</v>
      </c>
    </row>
    <row r="314" spans="1:1" ht="16.5">
      <c r="A314" s="23" t="s">
        <v>2206</v>
      </c>
    </row>
    <row r="315" spans="1:1" ht="16.5">
      <c r="A315" s="23" t="s">
        <v>2207</v>
      </c>
    </row>
    <row r="316" spans="1:1" ht="16.5">
      <c r="A316" s="23" t="s">
        <v>2208</v>
      </c>
    </row>
    <row r="317" spans="1:1" ht="16.5">
      <c r="A317" s="23" t="s">
        <v>2209</v>
      </c>
    </row>
    <row r="318" spans="1:1" ht="16.5">
      <c r="A318" s="23" t="s">
        <v>2210</v>
      </c>
    </row>
    <row r="319" spans="1:1" ht="16.5">
      <c r="A319" s="23" t="s">
        <v>2211</v>
      </c>
    </row>
    <row r="320" spans="1:1" ht="16.5">
      <c r="A320" s="23" t="s">
        <v>2212</v>
      </c>
    </row>
    <row r="321" spans="1:1" ht="16.5">
      <c r="A321" s="23" t="s">
        <v>2213</v>
      </c>
    </row>
    <row r="322" spans="1:1" ht="16.5">
      <c r="A322" s="23" t="s">
        <v>2214</v>
      </c>
    </row>
    <row r="323" spans="1:1" ht="16.5">
      <c r="A323" s="23" t="s">
        <v>2215</v>
      </c>
    </row>
    <row r="324" spans="1:1" ht="16.5">
      <c r="A324" s="23" t="s">
        <v>2216</v>
      </c>
    </row>
    <row r="325" spans="1:1" ht="16.5">
      <c r="A325" s="23" t="s">
        <v>2217</v>
      </c>
    </row>
    <row r="326" spans="1:1" ht="16.5">
      <c r="A326" s="23" t="s">
        <v>2218</v>
      </c>
    </row>
    <row r="327" spans="1:1" ht="16.5">
      <c r="A327" s="23" t="s">
        <v>2219</v>
      </c>
    </row>
    <row r="328" spans="1:1" ht="16.5">
      <c r="A328" s="23" t="s">
        <v>2220</v>
      </c>
    </row>
    <row r="329" spans="1:1" ht="16.5">
      <c r="A329" s="23" t="s">
        <v>2221</v>
      </c>
    </row>
    <row r="330" spans="1:1" ht="16.5">
      <c r="A330" s="23" t="s">
        <v>2222</v>
      </c>
    </row>
    <row r="331" spans="1:1" ht="16.5">
      <c r="A331" s="23" t="s">
        <v>2223</v>
      </c>
    </row>
    <row r="332" spans="1:1" ht="16.5">
      <c r="A332" s="23" t="s">
        <v>2224</v>
      </c>
    </row>
    <row r="333" spans="1:1" ht="16.5">
      <c r="A333" s="23" t="s">
        <v>2225</v>
      </c>
    </row>
    <row r="334" spans="1:1" ht="16.5">
      <c r="A334" s="23" t="s">
        <v>2226</v>
      </c>
    </row>
    <row r="335" spans="1:1" ht="16.5">
      <c r="A335" s="23" t="s">
        <v>2227</v>
      </c>
    </row>
    <row r="336" spans="1:1" ht="16.5">
      <c r="A336" s="23" t="s">
        <v>2228</v>
      </c>
    </row>
    <row r="337" spans="1:1" ht="16.5">
      <c r="A337" s="23" t="s">
        <v>2229</v>
      </c>
    </row>
    <row r="338" spans="1:1" ht="16.5">
      <c r="A338" s="23" t="s">
        <v>2230</v>
      </c>
    </row>
    <row r="339" spans="1:1" ht="16.5">
      <c r="A339" s="23" t="s">
        <v>2231</v>
      </c>
    </row>
    <row r="340" spans="1:1" ht="16.5">
      <c r="A340" s="23" t="s">
        <v>2232</v>
      </c>
    </row>
    <row r="341" spans="1:1" ht="16.5">
      <c r="A341" s="23" t="s">
        <v>2233</v>
      </c>
    </row>
    <row r="342" spans="1:1" ht="16.5">
      <c r="A342" s="23" t="s">
        <v>2234</v>
      </c>
    </row>
    <row r="343" spans="1:1" ht="16.5">
      <c r="A343" s="23" t="s">
        <v>2235</v>
      </c>
    </row>
    <row r="344" spans="1:1" ht="16.5">
      <c r="A344" s="23" t="s">
        <v>2236</v>
      </c>
    </row>
    <row r="345" spans="1:1" ht="16.5">
      <c r="A345" s="23" t="s">
        <v>2237</v>
      </c>
    </row>
    <row r="346" spans="1:1" ht="16.5">
      <c r="A346" s="23" t="s">
        <v>2238</v>
      </c>
    </row>
    <row r="347" spans="1:1" ht="16.5">
      <c r="A347" s="23" t="s">
        <v>2239</v>
      </c>
    </row>
    <row r="348" spans="1:1" ht="16.5">
      <c r="A348" s="23" t="s">
        <v>2240</v>
      </c>
    </row>
    <row r="349" spans="1:1" ht="16.5">
      <c r="A349" s="23" t="s">
        <v>2241</v>
      </c>
    </row>
    <row r="350" spans="1:1" ht="16.5">
      <c r="A350" s="23" t="s">
        <v>2242</v>
      </c>
    </row>
    <row r="351" spans="1:1" ht="16.5">
      <c r="A351" s="23" t="s">
        <v>2243</v>
      </c>
    </row>
    <row r="352" spans="1:1" ht="16.5">
      <c r="A352" s="23" t="s">
        <v>2244</v>
      </c>
    </row>
    <row r="353" spans="1:1" ht="16.5">
      <c r="A353" s="23" t="s">
        <v>2245</v>
      </c>
    </row>
    <row r="354" spans="1:1" ht="16.5">
      <c r="A354" s="23" t="s">
        <v>2246</v>
      </c>
    </row>
    <row r="355" spans="1:1" ht="16.5">
      <c r="A355" s="23" t="s">
        <v>2247</v>
      </c>
    </row>
    <row r="356" spans="1:1" ht="16.5">
      <c r="A356" s="23" t="s">
        <v>2248</v>
      </c>
    </row>
    <row r="357" spans="1:1" ht="16.5">
      <c r="A357" s="23" t="s">
        <v>2249</v>
      </c>
    </row>
    <row r="358" spans="1:1" ht="16.5">
      <c r="A358" s="23" t="s">
        <v>2250</v>
      </c>
    </row>
    <row r="359" spans="1:1" ht="16.5">
      <c r="A359" s="23" t="s">
        <v>2251</v>
      </c>
    </row>
    <row r="360" spans="1:1" ht="16.5">
      <c r="A360" s="23" t="s">
        <v>2252</v>
      </c>
    </row>
    <row r="361" spans="1:1" ht="16.5">
      <c r="A361" s="23" t="s">
        <v>2253</v>
      </c>
    </row>
    <row r="362" spans="1:1" ht="16.5">
      <c r="A362" s="23" t="s">
        <v>2254</v>
      </c>
    </row>
    <row r="363" spans="1:1" ht="16.5">
      <c r="A363" s="23" t="s">
        <v>2255</v>
      </c>
    </row>
    <row r="364" spans="1:1" ht="16.5">
      <c r="A364" s="23" t="s">
        <v>2256</v>
      </c>
    </row>
    <row r="365" spans="1:1" ht="16.5">
      <c r="A365" s="23" t="s">
        <v>2257</v>
      </c>
    </row>
    <row r="366" spans="1:1" ht="16.5">
      <c r="A366" s="23" t="s">
        <v>2258</v>
      </c>
    </row>
    <row r="367" spans="1:1" ht="16.5">
      <c r="A367" s="23" t="s">
        <v>2259</v>
      </c>
    </row>
    <row r="368" spans="1:1" ht="16.5">
      <c r="A368" s="23" t="s">
        <v>2260</v>
      </c>
    </row>
    <row r="369" spans="1:1" ht="16.5">
      <c r="A369" s="23" t="s">
        <v>2261</v>
      </c>
    </row>
    <row r="370" spans="1:1" ht="16.5">
      <c r="A370" s="23" t="s">
        <v>2262</v>
      </c>
    </row>
    <row r="371" spans="1:1" ht="16.5">
      <c r="A371" s="23" t="s">
        <v>2263</v>
      </c>
    </row>
    <row r="372" spans="1:1" ht="16.5">
      <c r="A372" s="23" t="s">
        <v>2264</v>
      </c>
    </row>
    <row r="373" spans="1:1" ht="16.5">
      <c r="A373" s="23" t="s">
        <v>2265</v>
      </c>
    </row>
    <row r="374" spans="1:1" ht="16.5">
      <c r="A374" s="23" t="s">
        <v>2266</v>
      </c>
    </row>
    <row r="375" spans="1:1" ht="16.5">
      <c r="A375" s="23" t="s">
        <v>2267</v>
      </c>
    </row>
    <row r="376" spans="1:1" ht="16.5">
      <c r="A376" s="23" t="s">
        <v>2268</v>
      </c>
    </row>
    <row r="377" spans="1:1" ht="16.5">
      <c r="A377" s="23" t="s">
        <v>2269</v>
      </c>
    </row>
    <row r="378" spans="1:1" ht="16.5">
      <c r="A378" s="23" t="s">
        <v>2270</v>
      </c>
    </row>
    <row r="379" spans="1:1" ht="16.5">
      <c r="A379" s="23" t="s">
        <v>2271</v>
      </c>
    </row>
    <row r="380" spans="1:1" ht="16.5">
      <c r="A380" s="23" t="s">
        <v>2272</v>
      </c>
    </row>
    <row r="381" spans="1:1" ht="16.5">
      <c r="A381" s="23" t="s">
        <v>2273</v>
      </c>
    </row>
    <row r="382" spans="1:1" ht="16.5">
      <c r="A382" s="23" t="s">
        <v>2274</v>
      </c>
    </row>
    <row r="383" spans="1:1" ht="16.5">
      <c r="A383" s="23" t="s">
        <v>2275</v>
      </c>
    </row>
    <row r="384" spans="1:1" ht="16.5">
      <c r="A384" s="23" t="s">
        <v>2276</v>
      </c>
    </row>
    <row r="385" spans="1:1" ht="16.5">
      <c r="A385" s="23" t="s">
        <v>2277</v>
      </c>
    </row>
    <row r="386" spans="1:1" ht="16.5">
      <c r="A386" s="23" t="s">
        <v>2278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workbookViewId="0"/>
  </sheetViews>
  <sheetFormatPr defaultColWidth="11" defaultRowHeight="15.75"/>
  <cols>
    <col min="2" max="2" width="10.5" bestFit="1" customWidth="1"/>
    <col min="3" max="3" width="63.875" customWidth="1"/>
    <col min="4" max="4" width="31.875" customWidth="1"/>
  </cols>
  <sheetData>
    <row r="1" spans="1:4">
      <c r="A1" s="14" t="s">
        <v>2336</v>
      </c>
      <c r="D1" s="12"/>
    </row>
    <row r="2" spans="1:4">
      <c r="D2" s="12"/>
    </row>
    <row r="3" spans="1:4">
      <c r="A3" s="29" t="s">
        <v>1854</v>
      </c>
      <c r="B3" s="29" t="s">
        <v>1856</v>
      </c>
      <c r="C3" s="29" t="s">
        <v>1857</v>
      </c>
      <c r="D3" s="29" t="s">
        <v>2376</v>
      </c>
    </row>
    <row r="4" spans="1:4">
      <c r="A4" t="s">
        <v>1858</v>
      </c>
      <c r="B4" t="s">
        <v>1756</v>
      </c>
      <c r="C4" t="s">
        <v>1676</v>
      </c>
      <c r="D4" t="s">
        <v>1757</v>
      </c>
    </row>
    <row r="5" spans="1:4">
      <c r="A5" t="s">
        <v>1858</v>
      </c>
      <c r="B5" t="s">
        <v>1756</v>
      </c>
      <c r="C5" t="s">
        <v>1676</v>
      </c>
      <c r="D5" t="s">
        <v>1758</v>
      </c>
    </row>
    <row r="6" spans="1:4">
      <c r="A6" t="s">
        <v>1858</v>
      </c>
      <c r="B6" t="s">
        <v>1756</v>
      </c>
      <c r="C6" t="s">
        <v>1676</v>
      </c>
      <c r="D6" t="s">
        <v>1759</v>
      </c>
    </row>
    <row r="7" spans="1:4">
      <c r="A7" t="s">
        <v>1858</v>
      </c>
      <c r="B7" t="s">
        <v>1756</v>
      </c>
      <c r="C7" t="s">
        <v>1678</v>
      </c>
      <c r="D7" t="s">
        <v>1763</v>
      </c>
    </row>
    <row r="8" spans="1:4">
      <c r="A8" t="s">
        <v>1858</v>
      </c>
      <c r="B8" t="s">
        <v>1756</v>
      </c>
      <c r="C8" t="s">
        <v>1678</v>
      </c>
      <c r="D8" t="s">
        <v>1764</v>
      </c>
    </row>
    <row r="9" spans="1:4">
      <c r="A9" t="s">
        <v>1858</v>
      </c>
      <c r="B9" t="s">
        <v>1756</v>
      </c>
      <c r="C9" t="s">
        <v>1678</v>
      </c>
      <c r="D9" t="s">
        <v>1765</v>
      </c>
    </row>
    <row r="10" spans="1:4">
      <c r="A10" t="s">
        <v>1858</v>
      </c>
      <c r="B10" t="s">
        <v>1755</v>
      </c>
      <c r="C10" t="s">
        <v>1677</v>
      </c>
      <c r="D10" t="s">
        <v>1760</v>
      </c>
    </row>
    <row r="11" spans="1:4">
      <c r="A11" t="s">
        <v>1858</v>
      </c>
      <c r="B11" t="s">
        <v>1755</v>
      </c>
      <c r="C11" t="s">
        <v>1677</v>
      </c>
      <c r="D11" t="s">
        <v>1761</v>
      </c>
    </row>
    <row r="12" spans="1:4">
      <c r="A12" t="s">
        <v>1858</v>
      </c>
      <c r="B12" t="s">
        <v>1755</v>
      </c>
      <c r="C12" t="s">
        <v>1677</v>
      </c>
      <c r="D12" t="s">
        <v>1762</v>
      </c>
    </row>
    <row r="13" spans="1:4">
      <c r="A13" t="s">
        <v>1858</v>
      </c>
      <c r="B13" t="s">
        <v>1755</v>
      </c>
      <c r="C13" t="s">
        <v>1679</v>
      </c>
      <c r="D13" t="s">
        <v>1766</v>
      </c>
    </row>
    <row r="14" spans="1:4">
      <c r="A14" t="s">
        <v>1858</v>
      </c>
      <c r="B14" t="s">
        <v>1755</v>
      </c>
      <c r="C14" t="s">
        <v>1679</v>
      </c>
      <c r="D14" t="s">
        <v>1767</v>
      </c>
    </row>
    <row r="15" spans="1:4">
      <c r="A15" t="s">
        <v>1858</v>
      </c>
      <c r="B15" t="s">
        <v>1755</v>
      </c>
      <c r="C15" t="s">
        <v>1679</v>
      </c>
      <c r="D15" t="s">
        <v>1768</v>
      </c>
    </row>
    <row r="16" spans="1:4">
      <c r="A16" t="s">
        <v>1855</v>
      </c>
      <c r="B16" t="s">
        <v>1755</v>
      </c>
      <c r="C16" t="s">
        <v>1702</v>
      </c>
      <c r="D16" t="s">
        <v>1769</v>
      </c>
    </row>
    <row r="17" spans="1:4">
      <c r="A17" t="s">
        <v>1855</v>
      </c>
      <c r="B17" t="s">
        <v>1755</v>
      </c>
      <c r="C17" t="s">
        <v>1702</v>
      </c>
      <c r="D17" t="s">
        <v>1770</v>
      </c>
    </row>
    <row r="18" spans="1:4">
      <c r="A18" t="s">
        <v>1855</v>
      </c>
      <c r="B18" t="s">
        <v>1755</v>
      </c>
      <c r="C18" t="s">
        <v>1702</v>
      </c>
      <c r="D18" t="s">
        <v>1771</v>
      </c>
    </row>
    <row r="19" spans="1:4">
      <c r="A19" t="s">
        <v>1855</v>
      </c>
      <c r="B19" t="s">
        <v>1755</v>
      </c>
      <c r="C19" t="s">
        <v>1703</v>
      </c>
      <c r="D19" t="s">
        <v>1772</v>
      </c>
    </row>
    <row r="20" spans="1:4">
      <c r="A20" t="s">
        <v>1855</v>
      </c>
      <c r="B20" t="s">
        <v>1755</v>
      </c>
      <c r="C20" t="s">
        <v>1703</v>
      </c>
      <c r="D20" t="s">
        <v>1773</v>
      </c>
    </row>
    <row r="21" spans="1:4">
      <c r="A21" t="s">
        <v>1855</v>
      </c>
      <c r="B21" t="s">
        <v>1755</v>
      </c>
      <c r="C21" t="s">
        <v>1703</v>
      </c>
      <c r="D21" t="s">
        <v>1774</v>
      </c>
    </row>
    <row r="22" spans="1:4">
      <c r="A22" t="s">
        <v>1855</v>
      </c>
      <c r="B22" t="s">
        <v>1755</v>
      </c>
      <c r="C22" t="s">
        <v>1704</v>
      </c>
      <c r="D22" t="s">
        <v>1775</v>
      </c>
    </row>
    <row r="23" spans="1:4">
      <c r="A23" t="s">
        <v>1855</v>
      </c>
      <c r="B23" t="s">
        <v>1755</v>
      </c>
      <c r="C23" t="s">
        <v>1704</v>
      </c>
      <c r="D23" t="s">
        <v>1776</v>
      </c>
    </row>
    <row r="24" spans="1:4">
      <c r="A24" t="s">
        <v>1855</v>
      </c>
      <c r="B24" t="s">
        <v>1755</v>
      </c>
      <c r="C24" t="s">
        <v>1704</v>
      </c>
      <c r="D24" t="s">
        <v>1777</v>
      </c>
    </row>
    <row r="25" spans="1:4">
      <c r="A25" t="s">
        <v>1855</v>
      </c>
      <c r="B25" t="s">
        <v>1755</v>
      </c>
      <c r="C25" t="s">
        <v>1705</v>
      </c>
      <c r="D25" t="s">
        <v>1778</v>
      </c>
    </row>
    <row r="26" spans="1:4">
      <c r="A26" t="s">
        <v>1855</v>
      </c>
      <c r="B26" t="s">
        <v>1755</v>
      </c>
      <c r="C26" t="s">
        <v>1705</v>
      </c>
      <c r="D26" t="s">
        <v>1779</v>
      </c>
    </row>
    <row r="27" spans="1:4">
      <c r="A27" t="s">
        <v>1855</v>
      </c>
      <c r="B27" t="s">
        <v>1755</v>
      </c>
      <c r="C27" t="s">
        <v>1705</v>
      </c>
      <c r="D27" t="s">
        <v>1780</v>
      </c>
    </row>
    <row r="28" spans="1:4">
      <c r="A28" t="s">
        <v>1855</v>
      </c>
      <c r="B28" t="s">
        <v>1755</v>
      </c>
      <c r="C28" t="s">
        <v>1683</v>
      </c>
      <c r="D28" t="s">
        <v>1781</v>
      </c>
    </row>
    <row r="29" spans="1:4">
      <c r="A29" t="s">
        <v>1855</v>
      </c>
      <c r="B29" t="s">
        <v>1755</v>
      </c>
      <c r="C29" t="s">
        <v>1683</v>
      </c>
      <c r="D29" t="s">
        <v>1782</v>
      </c>
    </row>
    <row r="30" spans="1:4">
      <c r="A30" t="s">
        <v>1855</v>
      </c>
      <c r="B30" t="s">
        <v>1755</v>
      </c>
      <c r="C30" t="s">
        <v>1683</v>
      </c>
      <c r="D30" t="s">
        <v>1783</v>
      </c>
    </row>
    <row r="31" spans="1:4">
      <c r="A31" t="s">
        <v>1855</v>
      </c>
      <c r="B31" t="s">
        <v>1755</v>
      </c>
      <c r="C31" t="s">
        <v>1687</v>
      </c>
      <c r="D31" t="s">
        <v>1784</v>
      </c>
    </row>
    <row r="32" spans="1:4">
      <c r="A32" t="s">
        <v>1855</v>
      </c>
      <c r="B32" t="s">
        <v>1755</v>
      </c>
      <c r="C32" t="s">
        <v>1687</v>
      </c>
      <c r="D32" t="s">
        <v>1785</v>
      </c>
    </row>
    <row r="33" spans="1:4">
      <c r="A33" t="s">
        <v>1855</v>
      </c>
      <c r="B33" t="s">
        <v>1755</v>
      </c>
      <c r="C33" t="s">
        <v>1687</v>
      </c>
      <c r="D33" t="s">
        <v>1786</v>
      </c>
    </row>
    <row r="34" spans="1:4">
      <c r="A34" t="s">
        <v>1855</v>
      </c>
      <c r="B34" t="s">
        <v>1755</v>
      </c>
      <c r="C34" t="s">
        <v>1688</v>
      </c>
      <c r="D34" t="s">
        <v>1787</v>
      </c>
    </row>
    <row r="35" spans="1:4">
      <c r="A35" t="s">
        <v>1855</v>
      </c>
      <c r="B35" t="s">
        <v>1755</v>
      </c>
      <c r="C35" t="s">
        <v>1688</v>
      </c>
      <c r="D35" t="s">
        <v>1788</v>
      </c>
    </row>
    <row r="36" spans="1:4">
      <c r="A36" t="s">
        <v>1855</v>
      </c>
      <c r="B36" t="s">
        <v>1755</v>
      </c>
      <c r="C36" t="s">
        <v>1688</v>
      </c>
      <c r="D36" t="s">
        <v>1789</v>
      </c>
    </row>
    <row r="37" spans="1:4">
      <c r="A37" t="s">
        <v>1855</v>
      </c>
      <c r="B37" t="s">
        <v>1755</v>
      </c>
      <c r="C37" t="s">
        <v>1689</v>
      </c>
      <c r="D37" t="s">
        <v>1790</v>
      </c>
    </row>
    <row r="38" spans="1:4">
      <c r="A38" t="s">
        <v>1855</v>
      </c>
      <c r="B38" t="s">
        <v>1755</v>
      </c>
      <c r="C38" t="s">
        <v>1689</v>
      </c>
      <c r="D38" t="s">
        <v>1791</v>
      </c>
    </row>
    <row r="39" spans="1:4">
      <c r="A39" t="s">
        <v>1855</v>
      </c>
      <c r="B39" t="s">
        <v>1755</v>
      </c>
      <c r="C39" t="s">
        <v>1689</v>
      </c>
      <c r="D39" t="s">
        <v>1792</v>
      </c>
    </row>
    <row r="40" spans="1:4">
      <c r="A40" t="s">
        <v>1855</v>
      </c>
      <c r="B40" t="s">
        <v>1755</v>
      </c>
      <c r="C40" t="s">
        <v>1693</v>
      </c>
      <c r="D40" t="s">
        <v>1793</v>
      </c>
    </row>
    <row r="41" spans="1:4">
      <c r="A41" t="s">
        <v>1855</v>
      </c>
      <c r="B41" t="s">
        <v>1755</v>
      </c>
      <c r="C41" t="s">
        <v>1693</v>
      </c>
      <c r="D41" t="s">
        <v>1794</v>
      </c>
    </row>
    <row r="42" spans="1:4">
      <c r="A42" t="s">
        <v>1855</v>
      </c>
      <c r="B42" t="s">
        <v>1755</v>
      </c>
      <c r="C42" t="s">
        <v>1693</v>
      </c>
      <c r="D42" t="s">
        <v>1795</v>
      </c>
    </row>
    <row r="43" spans="1:4">
      <c r="A43" t="s">
        <v>1855</v>
      </c>
      <c r="B43" t="s">
        <v>1755</v>
      </c>
      <c r="C43" t="s">
        <v>1691</v>
      </c>
      <c r="D43" t="s">
        <v>1796</v>
      </c>
    </row>
    <row r="44" spans="1:4">
      <c r="A44" t="s">
        <v>1855</v>
      </c>
      <c r="B44" t="s">
        <v>1755</v>
      </c>
      <c r="C44" t="s">
        <v>1691</v>
      </c>
      <c r="D44" t="s">
        <v>1797</v>
      </c>
    </row>
    <row r="45" spans="1:4">
      <c r="A45" t="s">
        <v>1855</v>
      </c>
      <c r="B45" t="s">
        <v>1755</v>
      </c>
      <c r="C45" t="s">
        <v>1691</v>
      </c>
      <c r="D45" t="s">
        <v>1798</v>
      </c>
    </row>
    <row r="46" spans="1:4">
      <c r="A46" t="s">
        <v>1855</v>
      </c>
      <c r="B46" t="s">
        <v>1755</v>
      </c>
      <c r="C46" t="s">
        <v>1681</v>
      </c>
      <c r="D46" t="s">
        <v>1799</v>
      </c>
    </row>
    <row r="47" spans="1:4">
      <c r="A47" t="s">
        <v>1855</v>
      </c>
      <c r="B47" t="s">
        <v>1755</v>
      </c>
      <c r="C47" t="s">
        <v>1681</v>
      </c>
      <c r="D47" t="s">
        <v>1800</v>
      </c>
    </row>
    <row r="48" spans="1:4">
      <c r="A48" t="s">
        <v>1855</v>
      </c>
      <c r="B48" t="s">
        <v>1755</v>
      </c>
      <c r="C48" t="s">
        <v>1681</v>
      </c>
      <c r="D48" t="s">
        <v>1801</v>
      </c>
    </row>
    <row r="49" spans="1:4">
      <c r="A49" t="s">
        <v>1855</v>
      </c>
      <c r="B49" t="s">
        <v>1755</v>
      </c>
      <c r="C49" t="s">
        <v>1694</v>
      </c>
      <c r="D49" t="s">
        <v>1802</v>
      </c>
    </row>
    <row r="50" spans="1:4">
      <c r="A50" t="s">
        <v>1855</v>
      </c>
      <c r="B50" t="s">
        <v>1755</v>
      </c>
      <c r="C50" t="s">
        <v>1694</v>
      </c>
      <c r="D50" t="s">
        <v>1803</v>
      </c>
    </row>
    <row r="51" spans="1:4">
      <c r="A51" t="s">
        <v>1855</v>
      </c>
      <c r="B51" t="s">
        <v>1755</v>
      </c>
      <c r="C51" t="s">
        <v>1694</v>
      </c>
      <c r="D51" t="s">
        <v>1804</v>
      </c>
    </row>
    <row r="52" spans="1:4">
      <c r="A52" t="s">
        <v>1855</v>
      </c>
      <c r="B52" t="s">
        <v>1755</v>
      </c>
      <c r="C52" t="s">
        <v>1695</v>
      </c>
      <c r="D52" t="s">
        <v>1805</v>
      </c>
    </row>
    <row r="53" spans="1:4">
      <c r="A53" t="s">
        <v>1855</v>
      </c>
      <c r="B53" t="s">
        <v>1755</v>
      </c>
      <c r="C53" t="s">
        <v>1695</v>
      </c>
      <c r="D53" t="s">
        <v>1806</v>
      </c>
    </row>
    <row r="54" spans="1:4">
      <c r="A54" t="s">
        <v>1855</v>
      </c>
      <c r="B54" t="s">
        <v>1755</v>
      </c>
      <c r="C54" t="s">
        <v>1695</v>
      </c>
      <c r="D54" t="s">
        <v>1807</v>
      </c>
    </row>
    <row r="55" spans="1:4">
      <c r="A55" t="s">
        <v>1855</v>
      </c>
      <c r="B55" t="s">
        <v>1755</v>
      </c>
      <c r="C55" t="s">
        <v>1696</v>
      </c>
      <c r="D55" t="s">
        <v>1808</v>
      </c>
    </row>
    <row r="56" spans="1:4">
      <c r="A56" t="s">
        <v>1855</v>
      </c>
      <c r="B56" t="s">
        <v>1755</v>
      </c>
      <c r="C56" t="s">
        <v>1696</v>
      </c>
      <c r="D56" t="s">
        <v>1809</v>
      </c>
    </row>
    <row r="57" spans="1:4">
      <c r="A57" t="s">
        <v>1855</v>
      </c>
      <c r="B57" t="s">
        <v>1755</v>
      </c>
      <c r="C57" t="s">
        <v>1696</v>
      </c>
      <c r="D57" t="s">
        <v>1810</v>
      </c>
    </row>
    <row r="58" spans="1:4">
      <c r="A58" t="s">
        <v>1855</v>
      </c>
      <c r="B58" t="s">
        <v>1755</v>
      </c>
      <c r="C58" t="s">
        <v>1697</v>
      </c>
      <c r="D58" t="s">
        <v>1811</v>
      </c>
    </row>
    <row r="59" spans="1:4">
      <c r="A59" t="s">
        <v>1855</v>
      </c>
      <c r="B59" t="s">
        <v>1755</v>
      </c>
      <c r="C59" t="s">
        <v>1697</v>
      </c>
      <c r="D59" t="s">
        <v>1812</v>
      </c>
    </row>
    <row r="60" spans="1:4">
      <c r="A60" t="s">
        <v>1855</v>
      </c>
      <c r="B60" t="s">
        <v>1755</v>
      </c>
      <c r="C60" t="s">
        <v>1697</v>
      </c>
      <c r="D60" t="s">
        <v>1813</v>
      </c>
    </row>
    <row r="61" spans="1:4">
      <c r="A61" t="s">
        <v>1855</v>
      </c>
      <c r="B61" t="s">
        <v>1756</v>
      </c>
      <c r="C61" t="s">
        <v>1706</v>
      </c>
      <c r="D61" t="s">
        <v>1710</v>
      </c>
    </row>
    <row r="62" spans="1:4">
      <c r="A62" t="s">
        <v>1855</v>
      </c>
      <c r="B62" t="s">
        <v>1756</v>
      </c>
      <c r="C62" t="s">
        <v>1706</v>
      </c>
      <c r="D62" t="s">
        <v>1711</v>
      </c>
    </row>
    <row r="63" spans="1:4">
      <c r="A63" t="s">
        <v>1855</v>
      </c>
      <c r="B63" t="s">
        <v>1756</v>
      </c>
      <c r="C63" t="s">
        <v>1706</v>
      </c>
      <c r="D63" t="s">
        <v>1712</v>
      </c>
    </row>
    <row r="64" spans="1:4">
      <c r="A64" t="s">
        <v>1855</v>
      </c>
      <c r="B64" t="s">
        <v>1756</v>
      </c>
      <c r="C64" t="s">
        <v>1707</v>
      </c>
      <c r="D64" t="s">
        <v>1713</v>
      </c>
    </row>
    <row r="65" spans="1:4">
      <c r="A65" t="s">
        <v>1855</v>
      </c>
      <c r="B65" t="s">
        <v>1756</v>
      </c>
      <c r="C65" t="s">
        <v>1707</v>
      </c>
      <c r="D65" t="s">
        <v>1714</v>
      </c>
    </row>
    <row r="66" spans="1:4">
      <c r="A66" t="s">
        <v>1855</v>
      </c>
      <c r="B66" t="s">
        <v>1756</v>
      </c>
      <c r="C66" t="s">
        <v>1707</v>
      </c>
      <c r="D66" t="s">
        <v>1715</v>
      </c>
    </row>
    <row r="67" spans="1:4">
      <c r="A67" t="s">
        <v>1855</v>
      </c>
      <c r="B67" t="s">
        <v>1756</v>
      </c>
      <c r="C67" t="s">
        <v>1708</v>
      </c>
      <c r="D67" t="s">
        <v>1716</v>
      </c>
    </row>
    <row r="68" spans="1:4">
      <c r="A68" t="s">
        <v>1855</v>
      </c>
      <c r="B68" t="s">
        <v>1756</v>
      </c>
      <c r="C68" t="s">
        <v>1708</v>
      </c>
      <c r="D68" t="s">
        <v>1717</v>
      </c>
    </row>
    <row r="69" spans="1:4">
      <c r="A69" t="s">
        <v>1855</v>
      </c>
      <c r="B69" t="s">
        <v>1756</v>
      </c>
      <c r="C69" t="s">
        <v>1708</v>
      </c>
      <c r="D69" t="s">
        <v>1718</v>
      </c>
    </row>
    <row r="70" spans="1:4">
      <c r="A70" t="s">
        <v>1855</v>
      </c>
      <c r="B70" t="s">
        <v>1756</v>
      </c>
      <c r="C70" t="s">
        <v>1709</v>
      </c>
      <c r="D70" t="s">
        <v>1719</v>
      </c>
    </row>
    <row r="71" spans="1:4">
      <c r="A71" t="s">
        <v>1855</v>
      </c>
      <c r="B71" t="s">
        <v>1756</v>
      </c>
      <c r="C71" t="s">
        <v>1709</v>
      </c>
      <c r="D71" t="s">
        <v>1720</v>
      </c>
    </row>
    <row r="72" spans="1:4">
      <c r="A72" t="s">
        <v>1855</v>
      </c>
      <c r="B72" t="s">
        <v>1756</v>
      </c>
      <c r="C72" t="s">
        <v>1709</v>
      </c>
      <c r="D72" t="s">
        <v>1721</v>
      </c>
    </row>
    <row r="73" spans="1:4">
      <c r="A73" t="s">
        <v>1855</v>
      </c>
      <c r="B73" t="s">
        <v>1756</v>
      </c>
      <c r="C73" t="s">
        <v>1680</v>
      </c>
      <c r="D73" t="s">
        <v>1722</v>
      </c>
    </row>
    <row r="74" spans="1:4">
      <c r="A74" t="s">
        <v>1855</v>
      </c>
      <c r="B74" t="s">
        <v>1756</v>
      </c>
      <c r="C74" t="s">
        <v>1680</v>
      </c>
      <c r="D74" t="s">
        <v>1723</v>
      </c>
    </row>
    <row r="75" spans="1:4">
      <c r="A75" t="s">
        <v>1855</v>
      </c>
      <c r="B75" t="s">
        <v>1756</v>
      </c>
      <c r="C75" t="s">
        <v>1680</v>
      </c>
      <c r="D75" t="s">
        <v>1724</v>
      </c>
    </row>
    <row r="76" spans="1:4">
      <c r="A76" t="s">
        <v>1855</v>
      </c>
      <c r="B76" t="s">
        <v>1756</v>
      </c>
      <c r="C76" t="s">
        <v>1682</v>
      </c>
      <c r="D76" t="s">
        <v>1725</v>
      </c>
    </row>
    <row r="77" spans="1:4">
      <c r="A77" t="s">
        <v>1855</v>
      </c>
      <c r="B77" t="s">
        <v>1756</v>
      </c>
      <c r="C77" t="s">
        <v>1682</v>
      </c>
      <c r="D77" t="s">
        <v>1726</v>
      </c>
    </row>
    <row r="78" spans="1:4">
      <c r="A78" t="s">
        <v>1855</v>
      </c>
      <c r="B78" t="s">
        <v>1756</v>
      </c>
      <c r="C78" t="s">
        <v>1682</v>
      </c>
      <c r="D78" t="s">
        <v>1727</v>
      </c>
    </row>
    <row r="79" spans="1:4">
      <c r="A79" t="s">
        <v>1855</v>
      </c>
      <c r="B79" t="s">
        <v>1756</v>
      </c>
      <c r="C79" t="s">
        <v>1684</v>
      </c>
      <c r="D79" t="s">
        <v>1728</v>
      </c>
    </row>
    <row r="80" spans="1:4">
      <c r="A80" t="s">
        <v>1855</v>
      </c>
      <c r="B80" t="s">
        <v>1756</v>
      </c>
      <c r="C80" t="s">
        <v>1684</v>
      </c>
      <c r="D80" t="s">
        <v>1729</v>
      </c>
    </row>
    <row r="81" spans="1:4">
      <c r="A81" t="s">
        <v>1855</v>
      </c>
      <c r="B81" t="s">
        <v>1756</v>
      </c>
      <c r="C81" t="s">
        <v>1684</v>
      </c>
      <c r="D81" t="s">
        <v>1730</v>
      </c>
    </row>
    <row r="82" spans="1:4">
      <c r="A82" t="s">
        <v>1855</v>
      </c>
      <c r="B82" t="s">
        <v>1756</v>
      </c>
      <c r="C82" t="s">
        <v>1685</v>
      </c>
      <c r="D82" t="s">
        <v>1731</v>
      </c>
    </row>
    <row r="83" spans="1:4">
      <c r="A83" t="s">
        <v>1855</v>
      </c>
      <c r="B83" t="s">
        <v>1756</v>
      </c>
      <c r="C83" t="s">
        <v>1685</v>
      </c>
      <c r="D83" t="s">
        <v>1732</v>
      </c>
    </row>
    <row r="84" spans="1:4">
      <c r="A84" t="s">
        <v>1855</v>
      </c>
      <c r="B84" t="s">
        <v>1756</v>
      </c>
      <c r="C84" t="s">
        <v>1685</v>
      </c>
      <c r="D84" t="s">
        <v>1733</v>
      </c>
    </row>
    <row r="85" spans="1:4">
      <c r="A85" t="s">
        <v>1855</v>
      </c>
      <c r="B85" t="s">
        <v>1756</v>
      </c>
      <c r="C85" t="s">
        <v>1686</v>
      </c>
      <c r="D85" t="s">
        <v>1734</v>
      </c>
    </row>
    <row r="86" spans="1:4">
      <c r="A86" t="s">
        <v>1855</v>
      </c>
      <c r="B86" t="s">
        <v>1756</v>
      </c>
      <c r="C86" t="s">
        <v>1686</v>
      </c>
      <c r="D86" t="s">
        <v>1735</v>
      </c>
    </row>
    <row r="87" spans="1:4">
      <c r="A87" t="s">
        <v>1855</v>
      </c>
      <c r="B87" t="s">
        <v>1756</v>
      </c>
      <c r="C87" t="s">
        <v>1686</v>
      </c>
      <c r="D87" t="s">
        <v>1736</v>
      </c>
    </row>
    <row r="88" spans="1:4">
      <c r="A88" t="s">
        <v>1855</v>
      </c>
      <c r="B88" t="s">
        <v>1756</v>
      </c>
      <c r="C88" t="s">
        <v>1690</v>
      </c>
      <c r="D88" t="s">
        <v>1737</v>
      </c>
    </row>
    <row r="89" spans="1:4">
      <c r="A89" t="s">
        <v>1855</v>
      </c>
      <c r="B89" t="s">
        <v>1756</v>
      </c>
      <c r="C89" t="s">
        <v>1690</v>
      </c>
      <c r="D89" t="s">
        <v>1738</v>
      </c>
    </row>
    <row r="90" spans="1:4">
      <c r="A90" t="s">
        <v>1855</v>
      </c>
      <c r="B90" t="s">
        <v>1756</v>
      </c>
      <c r="C90" t="s">
        <v>1690</v>
      </c>
      <c r="D90" t="s">
        <v>1739</v>
      </c>
    </row>
    <row r="91" spans="1:4">
      <c r="A91" t="s">
        <v>1855</v>
      </c>
      <c r="B91" t="s">
        <v>1756</v>
      </c>
      <c r="C91" t="s">
        <v>1692</v>
      </c>
      <c r="D91" t="s">
        <v>1740</v>
      </c>
    </row>
    <row r="92" spans="1:4">
      <c r="A92" t="s">
        <v>1855</v>
      </c>
      <c r="B92" t="s">
        <v>1756</v>
      </c>
      <c r="C92" t="s">
        <v>1692</v>
      </c>
      <c r="D92" t="s">
        <v>1741</v>
      </c>
    </row>
    <row r="93" spans="1:4">
      <c r="A93" t="s">
        <v>1855</v>
      </c>
      <c r="B93" t="s">
        <v>1756</v>
      </c>
      <c r="C93" t="s">
        <v>1692</v>
      </c>
      <c r="D93" t="s">
        <v>1742</v>
      </c>
    </row>
    <row r="94" spans="1:4">
      <c r="A94" t="s">
        <v>1855</v>
      </c>
      <c r="B94" t="s">
        <v>1756</v>
      </c>
      <c r="C94" t="s">
        <v>1701</v>
      </c>
      <c r="D94" t="s">
        <v>1743</v>
      </c>
    </row>
    <row r="95" spans="1:4">
      <c r="A95" t="s">
        <v>1855</v>
      </c>
      <c r="B95" t="s">
        <v>1756</v>
      </c>
      <c r="C95" t="s">
        <v>1701</v>
      </c>
      <c r="D95" t="s">
        <v>1744</v>
      </c>
    </row>
    <row r="96" spans="1:4">
      <c r="A96" t="s">
        <v>1855</v>
      </c>
      <c r="B96" t="s">
        <v>1756</v>
      </c>
      <c r="C96" t="s">
        <v>1701</v>
      </c>
      <c r="D96" t="s">
        <v>1745</v>
      </c>
    </row>
    <row r="97" spans="1:4">
      <c r="A97" t="s">
        <v>1855</v>
      </c>
      <c r="B97" t="s">
        <v>1756</v>
      </c>
      <c r="C97" t="s">
        <v>1700</v>
      </c>
      <c r="D97" t="s">
        <v>1746</v>
      </c>
    </row>
    <row r="98" spans="1:4">
      <c r="A98" t="s">
        <v>1855</v>
      </c>
      <c r="B98" t="s">
        <v>1756</v>
      </c>
      <c r="C98" t="s">
        <v>1700</v>
      </c>
      <c r="D98" t="s">
        <v>1747</v>
      </c>
    </row>
    <row r="99" spans="1:4">
      <c r="A99" t="s">
        <v>1855</v>
      </c>
      <c r="B99" t="s">
        <v>1756</v>
      </c>
      <c r="C99" t="s">
        <v>1700</v>
      </c>
      <c r="D99" t="s">
        <v>1748</v>
      </c>
    </row>
    <row r="100" spans="1:4">
      <c r="A100" t="s">
        <v>1855</v>
      </c>
      <c r="B100" t="s">
        <v>1756</v>
      </c>
      <c r="C100" t="s">
        <v>1698</v>
      </c>
      <c r="D100" t="s">
        <v>1749</v>
      </c>
    </row>
    <row r="101" spans="1:4">
      <c r="A101" t="s">
        <v>1855</v>
      </c>
      <c r="B101" t="s">
        <v>1756</v>
      </c>
      <c r="C101" t="s">
        <v>1698</v>
      </c>
      <c r="D101" t="s">
        <v>1750</v>
      </c>
    </row>
    <row r="102" spans="1:4">
      <c r="A102" t="s">
        <v>1855</v>
      </c>
      <c r="B102" t="s">
        <v>1756</v>
      </c>
      <c r="C102" t="s">
        <v>1698</v>
      </c>
      <c r="D102" t="s">
        <v>1751</v>
      </c>
    </row>
    <row r="103" spans="1:4">
      <c r="A103" t="s">
        <v>1855</v>
      </c>
      <c r="B103" t="s">
        <v>1756</v>
      </c>
      <c r="C103" t="s">
        <v>1699</v>
      </c>
      <c r="D103" t="s">
        <v>1752</v>
      </c>
    </row>
    <row r="104" spans="1:4">
      <c r="A104" t="s">
        <v>1855</v>
      </c>
      <c r="B104" t="s">
        <v>1756</v>
      </c>
      <c r="C104" t="s">
        <v>1699</v>
      </c>
      <c r="D104" t="s">
        <v>1753</v>
      </c>
    </row>
    <row r="105" spans="1:4">
      <c r="A105" t="s">
        <v>1855</v>
      </c>
      <c r="B105" t="s">
        <v>1756</v>
      </c>
      <c r="C105" t="s">
        <v>1699</v>
      </c>
      <c r="D105" t="s">
        <v>1754</v>
      </c>
    </row>
    <row r="106" spans="1:4">
      <c r="A106" t="s">
        <v>1859</v>
      </c>
      <c r="B106" t="s">
        <v>1756</v>
      </c>
      <c r="C106" t="s">
        <v>1878</v>
      </c>
      <c r="D106" s="15" t="s">
        <v>1860</v>
      </c>
    </row>
    <row r="107" spans="1:4">
      <c r="A107" t="s">
        <v>1859</v>
      </c>
      <c r="B107" t="s">
        <v>1756</v>
      </c>
      <c r="C107" t="s">
        <v>1878</v>
      </c>
      <c r="D107" s="15" t="s">
        <v>1861</v>
      </c>
    </row>
    <row r="108" spans="1:4">
      <c r="A108" t="s">
        <v>1859</v>
      </c>
      <c r="B108" t="s">
        <v>1756</v>
      </c>
      <c r="C108" t="s">
        <v>1878</v>
      </c>
      <c r="D108" s="15" t="s">
        <v>1862</v>
      </c>
    </row>
    <row r="109" spans="1:4">
      <c r="A109" t="s">
        <v>1859</v>
      </c>
      <c r="B109" t="s">
        <v>1755</v>
      </c>
      <c r="C109" t="s">
        <v>1879</v>
      </c>
      <c r="D109" s="15" t="s">
        <v>1863</v>
      </c>
    </row>
    <row r="110" spans="1:4">
      <c r="A110" t="s">
        <v>1859</v>
      </c>
      <c r="B110" t="s">
        <v>1755</v>
      </c>
      <c r="C110" t="s">
        <v>1879</v>
      </c>
      <c r="D110" s="15" t="s">
        <v>1864</v>
      </c>
    </row>
    <row r="111" spans="1:4">
      <c r="A111" t="s">
        <v>1859</v>
      </c>
      <c r="B111" t="s">
        <v>1755</v>
      </c>
      <c r="C111" t="s">
        <v>1879</v>
      </c>
      <c r="D111" s="15" t="s">
        <v>1865</v>
      </c>
    </row>
    <row r="112" spans="1:4">
      <c r="A112" t="s">
        <v>1859</v>
      </c>
      <c r="B112" t="s">
        <v>1756</v>
      </c>
      <c r="C112" t="s">
        <v>1880</v>
      </c>
      <c r="D112" s="15" t="s">
        <v>1866</v>
      </c>
    </row>
    <row r="113" spans="1:4">
      <c r="A113" t="s">
        <v>1859</v>
      </c>
      <c r="B113" t="s">
        <v>1756</v>
      </c>
      <c r="C113" t="s">
        <v>1880</v>
      </c>
      <c r="D113" s="15" t="s">
        <v>1867</v>
      </c>
    </row>
    <row r="114" spans="1:4">
      <c r="A114" t="s">
        <v>1859</v>
      </c>
      <c r="B114" t="s">
        <v>1756</v>
      </c>
      <c r="C114" t="s">
        <v>1880</v>
      </c>
      <c r="D114" s="15" t="s">
        <v>1868</v>
      </c>
    </row>
    <row r="115" spans="1:4">
      <c r="A115" t="s">
        <v>1859</v>
      </c>
      <c r="B115" t="s">
        <v>1756</v>
      </c>
      <c r="C115" t="s">
        <v>1881</v>
      </c>
      <c r="D115" s="15" t="s">
        <v>1869</v>
      </c>
    </row>
    <row r="116" spans="1:4">
      <c r="A116" t="s">
        <v>1859</v>
      </c>
      <c r="B116" t="s">
        <v>1756</v>
      </c>
      <c r="C116" t="s">
        <v>1881</v>
      </c>
      <c r="D116" s="15" t="s">
        <v>1870</v>
      </c>
    </row>
    <row r="117" spans="1:4">
      <c r="A117" t="s">
        <v>1859</v>
      </c>
      <c r="B117" t="s">
        <v>1756</v>
      </c>
      <c r="C117" t="s">
        <v>1881</v>
      </c>
      <c r="D117" t="s">
        <v>1871</v>
      </c>
    </row>
    <row r="118" spans="1:4">
      <c r="A118" t="s">
        <v>1859</v>
      </c>
      <c r="B118" t="s">
        <v>1755</v>
      </c>
      <c r="C118" t="s">
        <v>1882</v>
      </c>
      <c r="D118" t="s">
        <v>1872</v>
      </c>
    </row>
    <row r="119" spans="1:4">
      <c r="A119" t="s">
        <v>1859</v>
      </c>
      <c r="B119" t="s">
        <v>1755</v>
      </c>
      <c r="C119" t="s">
        <v>1882</v>
      </c>
      <c r="D119" t="s">
        <v>1873</v>
      </c>
    </row>
    <row r="120" spans="1:4">
      <c r="A120" t="s">
        <v>1859</v>
      </c>
      <c r="B120" t="s">
        <v>1755</v>
      </c>
      <c r="C120" t="s">
        <v>1882</v>
      </c>
      <c r="D120" t="s">
        <v>1874</v>
      </c>
    </row>
    <row r="121" spans="1:4">
      <c r="A121" t="s">
        <v>1859</v>
      </c>
      <c r="B121" t="s">
        <v>1755</v>
      </c>
      <c r="C121" t="s">
        <v>1883</v>
      </c>
      <c r="D121" t="s">
        <v>1875</v>
      </c>
    </row>
    <row r="122" spans="1:4">
      <c r="A122" t="s">
        <v>1859</v>
      </c>
      <c r="B122" t="s">
        <v>1755</v>
      </c>
      <c r="C122" t="s">
        <v>1883</v>
      </c>
      <c r="D122" t="s">
        <v>1876</v>
      </c>
    </row>
    <row r="123" spans="1:4">
      <c r="A123" t="s">
        <v>1859</v>
      </c>
      <c r="B123" t="s">
        <v>1755</v>
      </c>
      <c r="C123" t="s">
        <v>1883</v>
      </c>
      <c r="D123" t="s">
        <v>1877</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workbookViewId="0"/>
  </sheetViews>
  <sheetFormatPr defaultColWidth="10.875" defaultRowHeight="15.75"/>
  <cols>
    <col min="1" max="3" width="10.875" style="41"/>
    <col min="4" max="4" width="11.375" style="41" bestFit="1" customWidth="1"/>
    <col min="5" max="5" width="12.5" style="41" customWidth="1"/>
    <col min="6" max="6" width="15.625" style="41" customWidth="1"/>
    <col min="7" max="16384" width="10.875" style="41"/>
  </cols>
  <sheetData>
    <row r="1" spans="1:16" customFormat="1">
      <c r="A1" s="14" t="s">
        <v>2337</v>
      </c>
      <c r="D1" s="12"/>
    </row>
    <row r="2" spans="1:16" customFormat="1">
      <c r="D2" s="12"/>
    </row>
    <row r="3" spans="1:16" s="38" customFormat="1" ht="31.5">
      <c r="A3" s="37" t="s">
        <v>1884</v>
      </c>
      <c r="B3" s="37" t="s">
        <v>1856</v>
      </c>
      <c r="C3" s="37" t="s">
        <v>2332</v>
      </c>
      <c r="D3" s="37" t="s">
        <v>2331</v>
      </c>
      <c r="E3" s="37" t="s">
        <v>1886</v>
      </c>
      <c r="F3" s="37" t="s">
        <v>1889</v>
      </c>
      <c r="G3" s="37" t="s">
        <v>1890</v>
      </c>
    </row>
    <row r="4" spans="1:16">
      <c r="A4" s="39" t="s">
        <v>1885</v>
      </c>
      <c r="B4" s="39" t="s">
        <v>1755</v>
      </c>
      <c r="C4" s="39">
        <v>2</v>
      </c>
      <c r="D4" s="39">
        <v>92906</v>
      </c>
      <c r="E4" s="39">
        <v>84348</v>
      </c>
      <c r="F4" s="40" t="s">
        <v>1887</v>
      </c>
      <c r="G4" s="40" t="s">
        <v>1622</v>
      </c>
      <c r="I4" s="42"/>
      <c r="K4" s="42"/>
      <c r="M4" s="43"/>
      <c r="N4" s="43"/>
      <c r="O4" s="43"/>
      <c r="P4" s="43"/>
    </row>
    <row r="5" spans="1:16">
      <c r="A5" s="44" t="s">
        <v>1885</v>
      </c>
      <c r="B5" s="44" t="s">
        <v>1756</v>
      </c>
      <c r="C5" s="44">
        <v>2</v>
      </c>
      <c r="D5" s="44">
        <v>91908</v>
      </c>
      <c r="E5" s="44">
        <v>85597</v>
      </c>
      <c r="F5" s="45" t="s">
        <v>1888</v>
      </c>
      <c r="G5" s="45" t="s">
        <v>1622</v>
      </c>
      <c r="I5" s="42"/>
      <c r="K5" s="42"/>
      <c r="M5" s="43"/>
      <c r="N5" s="43"/>
      <c r="O5" s="43"/>
      <c r="P5" s="43"/>
    </row>
    <row r="6" spans="1:16">
      <c r="A6" s="39" t="s">
        <v>1855</v>
      </c>
      <c r="B6" s="39" t="s">
        <v>1755</v>
      </c>
      <c r="C6" s="39">
        <v>15</v>
      </c>
      <c r="D6" s="39">
        <v>572266</v>
      </c>
      <c r="E6" s="39">
        <v>468425</v>
      </c>
      <c r="F6" s="46">
        <v>0.70799999999999996</v>
      </c>
      <c r="G6" s="40" t="s">
        <v>1891</v>
      </c>
      <c r="M6" s="43"/>
      <c r="N6" s="43"/>
    </row>
    <row r="7" spans="1:16">
      <c r="A7" s="44" t="s">
        <v>1855</v>
      </c>
      <c r="B7" s="44" t="s">
        <v>1756</v>
      </c>
      <c r="C7" s="44">
        <v>15</v>
      </c>
      <c r="D7" s="44">
        <v>488252</v>
      </c>
      <c r="E7" s="44">
        <v>376375</v>
      </c>
      <c r="F7" s="47">
        <v>0.64900000000000002</v>
      </c>
      <c r="G7" s="45" t="s">
        <v>1892</v>
      </c>
      <c r="M7" s="43"/>
      <c r="N7" s="43"/>
    </row>
    <row r="8" spans="1:16">
      <c r="A8" s="39" t="s">
        <v>1859</v>
      </c>
      <c r="B8" s="39" t="s">
        <v>1755</v>
      </c>
      <c r="C8" s="39">
        <v>3</v>
      </c>
      <c r="D8" s="39">
        <v>107364</v>
      </c>
      <c r="E8" s="39">
        <v>102944</v>
      </c>
      <c r="F8" s="46">
        <v>0.88200000000000001</v>
      </c>
      <c r="G8" s="40" t="s">
        <v>1893</v>
      </c>
    </row>
    <row r="9" spans="1:16">
      <c r="A9" s="44" t="s">
        <v>1859</v>
      </c>
      <c r="B9" s="44" t="s">
        <v>1756</v>
      </c>
      <c r="C9" s="44">
        <v>3</v>
      </c>
      <c r="D9" s="44">
        <v>81394</v>
      </c>
      <c r="E9" s="44">
        <v>77787</v>
      </c>
      <c r="F9" s="47">
        <v>0.90200000000000002</v>
      </c>
      <c r="G9" s="45" t="s">
        <v>1894</v>
      </c>
    </row>
    <row r="11" spans="1:16" ht="32.1" customHeight="1">
      <c r="A11" s="71" t="s">
        <v>2377</v>
      </c>
      <c r="B11" s="71"/>
      <c r="C11" s="71"/>
      <c r="D11" s="71"/>
      <c r="E11" s="71"/>
      <c r="F11" s="71"/>
      <c r="G11" s="71"/>
    </row>
    <row r="12" spans="1:16">
      <c r="A12" s="43"/>
      <c r="E12" s="48"/>
    </row>
    <row r="13" spans="1:16">
      <c r="A13" s="43"/>
      <c r="E13" s="49"/>
      <c r="G13" s="48"/>
      <c r="I13" s="43"/>
    </row>
    <row r="14" spans="1:16">
      <c r="A14" s="14"/>
      <c r="E14" s="49"/>
      <c r="G14" s="48"/>
      <c r="I14" s="43"/>
    </row>
    <row r="15" spans="1:16">
      <c r="A15" s="43"/>
      <c r="E15" s="43"/>
      <c r="G15" s="48"/>
      <c r="I15" s="43"/>
    </row>
    <row r="16" spans="1:16">
      <c r="A16" s="43"/>
      <c r="E16" s="43"/>
      <c r="G16" s="48"/>
      <c r="I16" s="43"/>
    </row>
    <row r="17" spans="1:9">
      <c r="A17" s="43"/>
      <c r="E17" s="43"/>
      <c r="G17" s="48"/>
      <c r="I17" s="43"/>
    </row>
    <row r="18" spans="1:9">
      <c r="A18" s="43"/>
      <c r="E18" s="43"/>
      <c r="G18" s="48"/>
      <c r="I18" s="43"/>
    </row>
    <row r="19" spans="1:9">
      <c r="A19" s="43"/>
      <c r="E19" s="49"/>
      <c r="G19" s="48"/>
      <c r="I19" s="43"/>
    </row>
    <row r="20" spans="1:9">
      <c r="A20" s="43"/>
      <c r="E20" s="49"/>
      <c r="G20" s="48"/>
      <c r="I20" s="43"/>
    </row>
    <row r="21" spans="1:9">
      <c r="A21" s="43"/>
      <c r="E21" s="49"/>
      <c r="G21" s="48"/>
      <c r="I21" s="43"/>
    </row>
    <row r="22" spans="1:9">
      <c r="A22" s="43"/>
      <c r="E22" s="43"/>
      <c r="G22" s="48"/>
      <c r="I22" s="43"/>
    </row>
    <row r="23" spans="1:9">
      <c r="A23" s="43"/>
      <c r="E23" s="43"/>
      <c r="G23" s="48"/>
      <c r="I23" s="43"/>
    </row>
    <row r="24" spans="1:9">
      <c r="A24" s="43"/>
      <c r="E24" s="43"/>
      <c r="G24" s="48"/>
      <c r="I24" s="43"/>
    </row>
    <row r="25" spans="1:9">
      <c r="A25" s="43"/>
    </row>
    <row r="26" spans="1:9">
      <c r="A26" s="43"/>
      <c r="E26" s="48"/>
    </row>
    <row r="27" spans="1:9">
      <c r="A27" s="43"/>
      <c r="E27" s="48"/>
    </row>
    <row r="28" spans="1:9">
      <c r="A28" s="43"/>
    </row>
    <row r="29" spans="1:9">
      <c r="A29" s="43"/>
    </row>
    <row r="32" spans="1:9">
      <c r="E32" s="48"/>
    </row>
    <row r="33" spans="5:5">
      <c r="E33" s="48"/>
    </row>
    <row r="34" spans="5:5">
      <c r="E34" s="48"/>
    </row>
    <row r="39" spans="5:5">
      <c r="E39" s="48"/>
    </row>
    <row r="40" spans="5:5">
      <c r="E40" s="48"/>
    </row>
    <row r="41" spans="5:5">
      <c r="E41" s="48"/>
    </row>
    <row r="46" spans="5:5">
      <c r="E46" s="48"/>
    </row>
    <row r="47" spans="5:5">
      <c r="E47" s="48"/>
    </row>
    <row r="48" spans="5:5">
      <c r="E48" s="48"/>
    </row>
  </sheetData>
  <mergeCells count="1">
    <mergeCell ref="A11:G11"/>
  </mergeCells>
  <pageMargins left="0.7" right="0.7" top="0.75" bottom="0.75" header="0.3" footer="0.3"/>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workbookViewId="0"/>
  </sheetViews>
  <sheetFormatPr defaultColWidth="11" defaultRowHeight="15.75"/>
  <cols>
    <col min="1" max="7" width="10.875" customWidth="1"/>
  </cols>
  <sheetData>
    <row r="1" spans="1:15">
      <c r="A1" s="14" t="s">
        <v>2338</v>
      </c>
      <c r="D1" s="12"/>
    </row>
    <row r="2" spans="1:15" ht="15.95" customHeight="1">
      <c r="A2" s="53"/>
      <c r="B2" s="53"/>
      <c r="C2" s="53"/>
      <c r="D2" s="54"/>
      <c r="E2" s="53"/>
      <c r="F2" s="53"/>
      <c r="G2" s="53"/>
      <c r="H2" s="73" t="s">
        <v>2344</v>
      </c>
      <c r="I2" s="73"/>
      <c r="J2" s="73"/>
      <c r="K2" s="73"/>
      <c r="L2" s="73"/>
      <c r="M2" s="73"/>
      <c r="N2" s="73"/>
      <c r="O2" s="73"/>
    </row>
    <row r="3" spans="1:15" s="24" customFormat="1" ht="18.95" customHeight="1">
      <c r="A3" s="74"/>
      <c r="B3" s="74"/>
      <c r="C3" s="74"/>
      <c r="D3" s="74"/>
      <c r="E3" s="74"/>
      <c r="F3" s="74"/>
      <c r="G3" s="74"/>
      <c r="H3" s="75" t="s">
        <v>2345</v>
      </c>
      <c r="I3" s="75"/>
      <c r="J3" s="75" t="s">
        <v>2346</v>
      </c>
      <c r="K3" s="75"/>
      <c r="L3" s="75" t="s">
        <v>2347</v>
      </c>
      <c r="M3" s="75"/>
      <c r="N3" s="75" t="s">
        <v>2348</v>
      </c>
      <c r="O3" s="75"/>
    </row>
    <row r="4" spans="1:15" s="50" customFormat="1" ht="48" thickBot="1">
      <c r="A4" s="51" t="s">
        <v>1837</v>
      </c>
      <c r="B4" s="55" t="s">
        <v>2349</v>
      </c>
      <c r="C4" s="56" t="s">
        <v>2350</v>
      </c>
      <c r="D4" s="56" t="s">
        <v>1838</v>
      </c>
      <c r="E4" s="56" t="s">
        <v>2279</v>
      </c>
      <c r="F4" s="56" t="s">
        <v>2351</v>
      </c>
      <c r="G4" s="55" t="s">
        <v>1839</v>
      </c>
      <c r="H4" s="57" t="s">
        <v>2381</v>
      </c>
      <c r="I4" s="57" t="s">
        <v>2380</v>
      </c>
      <c r="J4" s="57" t="s">
        <v>2339</v>
      </c>
      <c r="K4" s="57" t="s">
        <v>2380</v>
      </c>
      <c r="L4" s="57" t="s">
        <v>2339</v>
      </c>
      <c r="M4" s="57" t="s">
        <v>2380</v>
      </c>
      <c r="N4" s="57" t="s">
        <v>2339</v>
      </c>
      <c r="O4" s="57" t="s">
        <v>2380</v>
      </c>
    </row>
    <row r="5" spans="1:15" ht="15.95" customHeight="1">
      <c r="A5" s="25" t="s">
        <v>1594</v>
      </c>
      <c r="B5" s="26" t="s">
        <v>1594</v>
      </c>
      <c r="C5" s="26" t="s">
        <v>2352</v>
      </c>
      <c r="D5" s="25" t="s">
        <v>1586</v>
      </c>
      <c r="E5" s="26" t="s">
        <v>6</v>
      </c>
      <c r="F5" s="26" t="s">
        <v>5</v>
      </c>
      <c r="G5" s="26"/>
      <c r="H5" s="27">
        <v>15446</v>
      </c>
      <c r="I5" s="27">
        <v>40100</v>
      </c>
      <c r="J5" s="27">
        <v>3</v>
      </c>
      <c r="K5" s="27">
        <v>6</v>
      </c>
      <c r="L5" s="27">
        <v>5804</v>
      </c>
      <c r="M5" s="27">
        <v>13667</v>
      </c>
      <c r="N5" s="27">
        <v>9642</v>
      </c>
      <c r="O5" s="27">
        <v>26433</v>
      </c>
    </row>
    <row r="6" spans="1:15" ht="15.95" customHeight="1">
      <c r="A6" s="6" t="s">
        <v>1594</v>
      </c>
      <c r="B6" s="52" t="s">
        <v>1819</v>
      </c>
      <c r="C6" s="52" t="s">
        <v>2353</v>
      </c>
      <c r="D6" s="52" t="s">
        <v>1586</v>
      </c>
      <c r="E6" s="52" t="s">
        <v>1834</v>
      </c>
      <c r="F6" s="52" t="s">
        <v>2354</v>
      </c>
      <c r="G6" s="52"/>
      <c r="H6">
        <v>8391</v>
      </c>
      <c r="I6">
        <v>29005</v>
      </c>
      <c r="J6">
        <v>1</v>
      </c>
      <c r="K6">
        <v>5</v>
      </c>
      <c r="L6">
        <v>2470</v>
      </c>
      <c r="M6">
        <v>9319</v>
      </c>
      <c r="N6">
        <v>5921</v>
      </c>
      <c r="O6">
        <v>19686</v>
      </c>
    </row>
    <row r="7" spans="1:15" ht="15.95" customHeight="1">
      <c r="A7" s="6" t="s">
        <v>1594</v>
      </c>
      <c r="B7" s="52" t="s">
        <v>1815</v>
      </c>
      <c r="C7" s="52" t="s">
        <v>2353</v>
      </c>
      <c r="D7" s="52" t="s">
        <v>1586</v>
      </c>
      <c r="E7" s="52" t="s">
        <v>1834</v>
      </c>
      <c r="F7" s="52" t="s">
        <v>5</v>
      </c>
      <c r="G7" s="52"/>
      <c r="H7">
        <v>12512</v>
      </c>
      <c r="I7">
        <v>28686</v>
      </c>
      <c r="J7">
        <v>3</v>
      </c>
      <c r="K7">
        <v>6</v>
      </c>
      <c r="L7">
        <v>4366</v>
      </c>
      <c r="M7">
        <v>9279</v>
      </c>
      <c r="N7">
        <v>8146</v>
      </c>
      <c r="O7">
        <v>19407</v>
      </c>
    </row>
    <row r="8" spans="1:15" ht="15.95" customHeight="1">
      <c r="A8" s="11" t="s">
        <v>1594</v>
      </c>
      <c r="B8" s="8" t="s">
        <v>1820</v>
      </c>
      <c r="C8" s="8" t="s">
        <v>2353</v>
      </c>
      <c r="D8" s="8" t="s">
        <v>1586</v>
      </c>
      <c r="E8" s="8" t="s">
        <v>1834</v>
      </c>
      <c r="F8" s="8" t="s">
        <v>5</v>
      </c>
      <c r="G8" s="8"/>
      <c r="H8" s="28">
        <v>3757</v>
      </c>
      <c r="I8" s="28">
        <v>22558</v>
      </c>
      <c r="J8" s="28">
        <v>0</v>
      </c>
      <c r="K8" s="28">
        <v>5</v>
      </c>
      <c r="L8" s="28">
        <v>1196</v>
      </c>
      <c r="M8" s="28">
        <v>7446</v>
      </c>
      <c r="N8" s="28">
        <v>2561</v>
      </c>
      <c r="O8" s="28">
        <v>15112</v>
      </c>
    </row>
    <row r="9" spans="1:15" ht="15.95" customHeight="1">
      <c r="A9" s="6" t="s">
        <v>1593</v>
      </c>
      <c r="B9" s="52" t="s">
        <v>2283</v>
      </c>
      <c r="C9" s="21" t="s">
        <v>2352</v>
      </c>
      <c r="D9" s="6" t="s">
        <v>1591</v>
      </c>
      <c r="E9" s="52" t="s">
        <v>6</v>
      </c>
      <c r="F9" s="52" t="s">
        <v>2355</v>
      </c>
      <c r="G9" s="52"/>
      <c r="H9">
        <v>699</v>
      </c>
      <c r="I9">
        <v>2410</v>
      </c>
      <c r="J9">
        <v>1</v>
      </c>
      <c r="K9">
        <v>1</v>
      </c>
      <c r="L9">
        <v>191</v>
      </c>
      <c r="M9">
        <v>664</v>
      </c>
      <c r="N9">
        <v>508</v>
      </c>
      <c r="O9">
        <v>1746</v>
      </c>
    </row>
    <row r="10" spans="1:15" ht="15.95" customHeight="1">
      <c r="A10" s="6" t="s">
        <v>1593</v>
      </c>
      <c r="B10" s="52" t="s">
        <v>2284</v>
      </c>
      <c r="C10" s="21" t="s">
        <v>2353</v>
      </c>
      <c r="D10" s="6" t="s">
        <v>1591</v>
      </c>
      <c r="E10" s="52" t="s">
        <v>2282</v>
      </c>
      <c r="F10" s="52" t="s">
        <v>5</v>
      </c>
      <c r="G10" s="52"/>
      <c r="H10">
        <v>803</v>
      </c>
      <c r="I10">
        <v>2483</v>
      </c>
      <c r="J10">
        <v>0</v>
      </c>
      <c r="K10">
        <v>1</v>
      </c>
      <c r="L10">
        <v>238</v>
      </c>
      <c r="M10">
        <v>688</v>
      </c>
      <c r="N10">
        <v>565</v>
      </c>
      <c r="O10">
        <v>1795</v>
      </c>
    </row>
    <row r="11" spans="1:15" ht="15.95" customHeight="1">
      <c r="A11" s="6" t="s">
        <v>1593</v>
      </c>
      <c r="B11" s="52" t="s">
        <v>2285</v>
      </c>
      <c r="C11" s="21" t="s">
        <v>2353</v>
      </c>
      <c r="D11" s="6" t="s">
        <v>1591</v>
      </c>
      <c r="E11" s="52" t="s">
        <v>2282</v>
      </c>
      <c r="F11" s="52" t="s">
        <v>5</v>
      </c>
      <c r="G11" s="52"/>
      <c r="H11">
        <v>468</v>
      </c>
      <c r="I11">
        <v>2342</v>
      </c>
      <c r="J11">
        <v>0</v>
      </c>
      <c r="K11">
        <v>0</v>
      </c>
      <c r="L11">
        <v>111</v>
      </c>
      <c r="M11">
        <v>647</v>
      </c>
      <c r="N11">
        <v>357</v>
      </c>
      <c r="O11">
        <v>1695</v>
      </c>
    </row>
    <row r="12" spans="1:15" ht="15.95" customHeight="1">
      <c r="A12" s="11" t="s">
        <v>1593</v>
      </c>
      <c r="B12" s="8" t="s">
        <v>2286</v>
      </c>
      <c r="C12" s="8" t="s">
        <v>2353</v>
      </c>
      <c r="D12" s="8" t="s">
        <v>1591</v>
      </c>
      <c r="E12" s="8" t="s">
        <v>2282</v>
      </c>
      <c r="F12" s="8" t="s">
        <v>5</v>
      </c>
      <c r="G12" s="8"/>
      <c r="H12" s="28">
        <v>532</v>
      </c>
      <c r="I12" s="28">
        <v>2490</v>
      </c>
      <c r="J12" s="28">
        <v>0</v>
      </c>
      <c r="K12" s="28">
        <v>1</v>
      </c>
      <c r="L12" s="28">
        <v>159</v>
      </c>
      <c r="M12" s="28">
        <v>693</v>
      </c>
      <c r="N12" s="28">
        <v>373</v>
      </c>
      <c r="O12" s="28">
        <v>1797</v>
      </c>
    </row>
    <row r="13" spans="1:15" ht="15.95" customHeight="1">
      <c r="A13" s="6" t="s">
        <v>1616</v>
      </c>
      <c r="B13" s="52" t="s">
        <v>1616</v>
      </c>
      <c r="C13" s="52" t="s">
        <v>2352</v>
      </c>
      <c r="D13" s="6" t="s">
        <v>1586</v>
      </c>
      <c r="E13" s="52" t="s">
        <v>6</v>
      </c>
      <c r="F13" s="52" t="s">
        <v>5</v>
      </c>
      <c r="G13" s="52"/>
      <c r="H13">
        <v>4275</v>
      </c>
      <c r="I13">
        <v>16207</v>
      </c>
      <c r="J13">
        <v>1</v>
      </c>
      <c r="K13">
        <v>2</v>
      </c>
      <c r="L13">
        <v>1702</v>
      </c>
      <c r="M13">
        <v>6084</v>
      </c>
      <c r="N13">
        <v>2573</v>
      </c>
      <c r="O13">
        <v>10123</v>
      </c>
    </row>
    <row r="14" spans="1:15">
      <c r="A14" s="11" t="s">
        <v>1616</v>
      </c>
      <c r="B14" s="8" t="s">
        <v>1827</v>
      </c>
      <c r="C14" s="8" t="s">
        <v>2353</v>
      </c>
      <c r="D14" s="8" t="s">
        <v>1586</v>
      </c>
      <c r="E14" s="8" t="s">
        <v>2280</v>
      </c>
      <c r="F14" s="8" t="s">
        <v>2356</v>
      </c>
      <c r="G14" s="8" t="s">
        <v>1840</v>
      </c>
      <c r="H14" s="28">
        <v>15450</v>
      </c>
      <c r="I14" s="28">
        <v>18685</v>
      </c>
      <c r="J14" s="28">
        <v>4</v>
      </c>
      <c r="K14" s="28">
        <v>5</v>
      </c>
      <c r="L14" s="28">
        <v>5753</v>
      </c>
      <c r="M14" s="28">
        <v>6963</v>
      </c>
      <c r="N14" s="28">
        <v>9697</v>
      </c>
      <c r="O14" s="28">
        <v>11722</v>
      </c>
    </row>
    <row r="15" spans="1:15" ht="15.95" customHeight="1">
      <c r="A15" s="6" t="s">
        <v>1618</v>
      </c>
      <c r="B15" s="52" t="s">
        <v>1618</v>
      </c>
      <c r="C15" s="52" t="s">
        <v>2352</v>
      </c>
      <c r="D15" s="6" t="s">
        <v>1586</v>
      </c>
      <c r="E15" s="52" t="s">
        <v>6</v>
      </c>
      <c r="F15" s="52" t="s">
        <v>5</v>
      </c>
      <c r="G15" s="52"/>
      <c r="H15">
        <v>3201</v>
      </c>
      <c r="I15">
        <v>3953</v>
      </c>
      <c r="J15">
        <v>3</v>
      </c>
      <c r="K15">
        <v>4</v>
      </c>
      <c r="L15">
        <v>948</v>
      </c>
      <c r="M15">
        <v>1120</v>
      </c>
      <c r="N15">
        <v>2253</v>
      </c>
      <c r="O15">
        <v>2833</v>
      </c>
    </row>
    <row r="16" spans="1:15" ht="15.95" customHeight="1">
      <c r="A16" s="11" t="s">
        <v>1618</v>
      </c>
      <c r="B16" s="8" t="s">
        <v>2287</v>
      </c>
      <c r="C16" s="8" t="s">
        <v>2353</v>
      </c>
      <c r="D16" s="8" t="s">
        <v>1586</v>
      </c>
      <c r="E16" s="8" t="s">
        <v>1835</v>
      </c>
      <c r="F16" s="8" t="s">
        <v>2357</v>
      </c>
      <c r="G16" s="8"/>
      <c r="H16" s="28">
        <v>859</v>
      </c>
      <c r="I16" s="28">
        <v>2673</v>
      </c>
      <c r="J16" s="28">
        <v>2</v>
      </c>
      <c r="K16" s="28">
        <v>6</v>
      </c>
      <c r="L16" s="28">
        <v>207</v>
      </c>
      <c r="M16" s="28">
        <v>718</v>
      </c>
      <c r="N16" s="28">
        <v>652</v>
      </c>
      <c r="O16" s="28">
        <v>1955</v>
      </c>
    </row>
    <row r="17" spans="1:15" ht="15.95" customHeight="1">
      <c r="A17" s="6" t="s">
        <v>1610</v>
      </c>
      <c r="B17" s="52" t="s">
        <v>1841</v>
      </c>
      <c r="C17" s="52" t="s">
        <v>2352</v>
      </c>
      <c r="D17" s="6" t="s">
        <v>1586</v>
      </c>
      <c r="E17" s="52" t="s">
        <v>6</v>
      </c>
      <c r="F17" s="52" t="s">
        <v>2358</v>
      </c>
      <c r="G17" s="52" t="s">
        <v>1842</v>
      </c>
      <c r="H17">
        <v>2668</v>
      </c>
      <c r="I17">
        <v>2985</v>
      </c>
      <c r="J17">
        <v>0</v>
      </c>
      <c r="K17">
        <v>0</v>
      </c>
      <c r="L17">
        <v>1127</v>
      </c>
      <c r="M17">
        <v>1249</v>
      </c>
      <c r="N17">
        <v>1541</v>
      </c>
      <c r="O17">
        <v>1736</v>
      </c>
    </row>
    <row r="18" spans="1:15" ht="15.95" customHeight="1">
      <c r="A18" s="11" t="s">
        <v>1610</v>
      </c>
      <c r="B18" s="8" t="s">
        <v>1821</v>
      </c>
      <c r="C18" s="8" t="s">
        <v>2353</v>
      </c>
      <c r="D18" s="8" t="s">
        <v>1586</v>
      </c>
      <c r="E18" s="8" t="s">
        <v>1834</v>
      </c>
      <c r="F18" s="8" t="s">
        <v>2359</v>
      </c>
      <c r="G18" s="8"/>
      <c r="H18" s="28">
        <v>445</v>
      </c>
      <c r="I18" s="28">
        <v>1255</v>
      </c>
      <c r="J18" s="28">
        <v>0</v>
      </c>
      <c r="K18" s="28">
        <v>0</v>
      </c>
      <c r="L18" s="28">
        <v>169</v>
      </c>
      <c r="M18" s="28">
        <v>524</v>
      </c>
      <c r="N18" s="28">
        <v>276</v>
      </c>
      <c r="O18" s="28">
        <v>731</v>
      </c>
    </row>
    <row r="19" spans="1:15" ht="15.95" customHeight="1">
      <c r="A19" s="6" t="s">
        <v>1606</v>
      </c>
      <c r="B19" s="52" t="s">
        <v>1606</v>
      </c>
      <c r="C19" s="21" t="s">
        <v>2353</v>
      </c>
      <c r="D19" s="6" t="s">
        <v>1586</v>
      </c>
      <c r="E19" s="21" t="s">
        <v>6</v>
      </c>
      <c r="F19" s="21" t="s">
        <v>5</v>
      </c>
      <c r="G19" s="52"/>
      <c r="H19">
        <v>3134</v>
      </c>
      <c r="I19">
        <v>3350</v>
      </c>
      <c r="J19">
        <v>2</v>
      </c>
      <c r="K19">
        <v>2</v>
      </c>
      <c r="L19">
        <v>483</v>
      </c>
      <c r="M19">
        <v>530</v>
      </c>
      <c r="N19">
        <v>2651</v>
      </c>
      <c r="O19">
        <v>2820</v>
      </c>
    </row>
    <row r="20" spans="1:15" ht="15.95" customHeight="1">
      <c r="A20" s="11" t="s">
        <v>1606</v>
      </c>
      <c r="B20" s="8" t="s">
        <v>2288</v>
      </c>
      <c r="C20" s="8" t="s">
        <v>2352</v>
      </c>
      <c r="D20" s="8" t="s">
        <v>1586</v>
      </c>
      <c r="E20" s="8" t="s">
        <v>1834</v>
      </c>
      <c r="F20" s="8" t="s">
        <v>2360</v>
      </c>
      <c r="G20" s="8" t="s">
        <v>1843</v>
      </c>
      <c r="H20" s="28">
        <v>643</v>
      </c>
      <c r="I20" s="28">
        <v>892</v>
      </c>
      <c r="J20" s="28">
        <v>0</v>
      </c>
      <c r="K20" s="28">
        <v>0</v>
      </c>
      <c r="L20" s="28">
        <v>176</v>
      </c>
      <c r="M20" s="28">
        <v>235</v>
      </c>
      <c r="N20" s="28">
        <v>467</v>
      </c>
      <c r="O20" s="28">
        <v>657</v>
      </c>
    </row>
    <row r="21" spans="1:15" ht="15.95" customHeight="1">
      <c r="A21" s="6" t="s">
        <v>1608</v>
      </c>
      <c r="B21" s="52" t="s">
        <v>1608</v>
      </c>
      <c r="C21" s="21" t="s">
        <v>2352</v>
      </c>
      <c r="D21" s="6" t="s">
        <v>1586</v>
      </c>
      <c r="E21" s="21" t="s">
        <v>6</v>
      </c>
      <c r="F21" s="21" t="s">
        <v>2361</v>
      </c>
      <c r="G21" s="52"/>
      <c r="H21">
        <v>8053</v>
      </c>
      <c r="I21">
        <v>20740</v>
      </c>
      <c r="J21">
        <v>2</v>
      </c>
      <c r="K21">
        <v>5</v>
      </c>
      <c r="L21">
        <v>1300</v>
      </c>
      <c r="M21">
        <v>2358</v>
      </c>
      <c r="N21">
        <v>6753</v>
      </c>
      <c r="O21">
        <v>18382</v>
      </c>
    </row>
    <row r="22" spans="1:15" ht="15.95" customHeight="1">
      <c r="A22" s="11" t="s">
        <v>1608</v>
      </c>
      <c r="B22" s="8" t="s">
        <v>1829</v>
      </c>
      <c r="C22" s="8" t="s">
        <v>2353</v>
      </c>
      <c r="D22" s="8" t="s">
        <v>1586</v>
      </c>
      <c r="E22" s="8" t="s">
        <v>1835</v>
      </c>
      <c r="F22" s="8" t="s">
        <v>2362</v>
      </c>
      <c r="G22" s="8"/>
      <c r="H22" s="28">
        <v>11855</v>
      </c>
      <c r="I22" s="28">
        <v>19662</v>
      </c>
      <c r="J22" s="28">
        <v>3</v>
      </c>
      <c r="K22" s="28">
        <v>5</v>
      </c>
      <c r="L22" s="28">
        <v>891</v>
      </c>
      <c r="M22" s="28">
        <v>1962</v>
      </c>
      <c r="N22" s="28">
        <v>10964</v>
      </c>
      <c r="O22" s="28">
        <v>17700</v>
      </c>
    </row>
    <row r="23" spans="1:15" ht="15.95" customHeight="1">
      <c r="A23" s="6" t="s">
        <v>1601</v>
      </c>
      <c r="B23" s="52" t="s">
        <v>1601</v>
      </c>
      <c r="C23" s="21" t="s">
        <v>2352</v>
      </c>
      <c r="D23" s="6" t="s">
        <v>1586</v>
      </c>
      <c r="E23" s="21" t="s">
        <v>6</v>
      </c>
      <c r="F23" s="21" t="s">
        <v>2361</v>
      </c>
      <c r="G23" s="52"/>
      <c r="H23">
        <v>45186</v>
      </c>
      <c r="I23">
        <v>146862</v>
      </c>
      <c r="J23">
        <v>4</v>
      </c>
      <c r="K23">
        <v>26</v>
      </c>
      <c r="L23">
        <v>13741</v>
      </c>
      <c r="M23">
        <v>43584</v>
      </c>
      <c r="N23">
        <v>31445</v>
      </c>
      <c r="O23">
        <v>103278</v>
      </c>
    </row>
    <row r="24" spans="1:15" ht="15.95" customHeight="1">
      <c r="A24" s="6" t="s">
        <v>1601</v>
      </c>
      <c r="B24" s="52" t="s">
        <v>1830</v>
      </c>
      <c r="C24" s="21" t="s">
        <v>2353</v>
      </c>
      <c r="D24" s="21" t="s">
        <v>1586</v>
      </c>
      <c r="E24" s="21" t="s">
        <v>1835</v>
      </c>
      <c r="F24" s="21" t="s">
        <v>5</v>
      </c>
      <c r="G24" s="52"/>
      <c r="H24">
        <v>11651</v>
      </c>
      <c r="I24">
        <v>180511</v>
      </c>
      <c r="J24">
        <v>1</v>
      </c>
      <c r="K24">
        <v>26</v>
      </c>
      <c r="L24">
        <v>3454</v>
      </c>
      <c r="M24">
        <v>55022</v>
      </c>
      <c r="N24">
        <v>8197</v>
      </c>
      <c r="O24">
        <v>125489</v>
      </c>
    </row>
    <row r="25" spans="1:15" ht="15.95" customHeight="1">
      <c r="A25" s="11" t="s">
        <v>1601</v>
      </c>
      <c r="B25" s="8" t="s">
        <v>1831</v>
      </c>
      <c r="C25" s="8" t="s">
        <v>2353</v>
      </c>
      <c r="D25" s="8" t="s">
        <v>1586</v>
      </c>
      <c r="E25" s="8" t="s">
        <v>1835</v>
      </c>
      <c r="F25" s="8" t="s">
        <v>2361</v>
      </c>
      <c r="G25" s="8"/>
      <c r="H25" s="28">
        <v>74475</v>
      </c>
      <c r="I25" s="28">
        <v>167293</v>
      </c>
      <c r="J25" s="28">
        <v>4</v>
      </c>
      <c r="K25" s="28">
        <v>25</v>
      </c>
      <c r="L25" s="28">
        <v>25209</v>
      </c>
      <c r="M25" s="28">
        <v>51210</v>
      </c>
      <c r="N25" s="28">
        <v>49266</v>
      </c>
      <c r="O25" s="28">
        <v>116083</v>
      </c>
    </row>
    <row r="26" spans="1:15" ht="15.95" customHeight="1">
      <c r="A26" s="6" t="s">
        <v>1603</v>
      </c>
      <c r="B26" s="52" t="s">
        <v>1603</v>
      </c>
      <c r="C26" s="21" t="s">
        <v>2352</v>
      </c>
      <c r="D26" s="6" t="s">
        <v>1844</v>
      </c>
      <c r="E26" s="21" t="s">
        <v>6</v>
      </c>
      <c r="F26" s="21" t="s">
        <v>2363</v>
      </c>
      <c r="G26" s="52" t="s">
        <v>1845</v>
      </c>
      <c r="H26">
        <v>1722</v>
      </c>
      <c r="I26">
        <v>3920</v>
      </c>
      <c r="J26">
        <v>0</v>
      </c>
      <c r="K26">
        <v>0</v>
      </c>
      <c r="L26">
        <v>617</v>
      </c>
      <c r="M26">
        <v>1339</v>
      </c>
      <c r="N26">
        <v>1105</v>
      </c>
      <c r="O26">
        <v>2581</v>
      </c>
    </row>
    <row r="27" spans="1:15" ht="15.95" customHeight="1">
      <c r="A27" s="6" t="s">
        <v>1603</v>
      </c>
      <c r="B27" s="52" t="s">
        <v>2289</v>
      </c>
      <c r="C27" s="21" t="s">
        <v>2353</v>
      </c>
      <c r="D27" s="6" t="s">
        <v>1844</v>
      </c>
      <c r="E27" s="21" t="s">
        <v>2282</v>
      </c>
      <c r="F27" s="21" t="s">
        <v>2355</v>
      </c>
      <c r="G27" s="52"/>
      <c r="H27">
        <v>1884</v>
      </c>
      <c r="I27">
        <v>3780</v>
      </c>
      <c r="J27">
        <v>0</v>
      </c>
      <c r="K27">
        <v>0</v>
      </c>
      <c r="L27">
        <v>638</v>
      </c>
      <c r="M27">
        <v>1275</v>
      </c>
      <c r="N27">
        <v>1246</v>
      </c>
      <c r="O27">
        <v>2505</v>
      </c>
    </row>
    <row r="28" spans="1:15" ht="15.95" customHeight="1">
      <c r="A28" s="11" t="s">
        <v>1603</v>
      </c>
      <c r="B28" s="8" t="s">
        <v>2290</v>
      </c>
      <c r="C28" s="8" t="s">
        <v>2353</v>
      </c>
      <c r="D28" s="8" t="s">
        <v>1844</v>
      </c>
      <c r="E28" s="8" t="s">
        <v>1835</v>
      </c>
      <c r="F28" s="8" t="s">
        <v>5</v>
      </c>
      <c r="G28" s="8"/>
      <c r="H28" s="28">
        <v>31</v>
      </c>
      <c r="I28" s="28">
        <v>1611</v>
      </c>
      <c r="J28" s="28">
        <v>0</v>
      </c>
      <c r="K28" s="28">
        <v>0</v>
      </c>
      <c r="L28" s="28">
        <v>11</v>
      </c>
      <c r="M28" s="28">
        <v>520</v>
      </c>
      <c r="N28" s="28">
        <v>20</v>
      </c>
      <c r="O28" s="28">
        <v>1091</v>
      </c>
    </row>
    <row r="29" spans="1:15" ht="15.95" customHeight="1">
      <c r="A29" s="6" t="s">
        <v>2281</v>
      </c>
      <c r="B29" s="52" t="s">
        <v>1602</v>
      </c>
      <c r="C29" s="52" t="s">
        <v>2352</v>
      </c>
      <c r="D29" s="6" t="s">
        <v>1591</v>
      </c>
      <c r="E29" s="21" t="s">
        <v>6</v>
      </c>
      <c r="F29" s="21" t="s">
        <v>5</v>
      </c>
      <c r="G29" s="52"/>
      <c r="H29">
        <v>282</v>
      </c>
      <c r="I29">
        <v>623</v>
      </c>
      <c r="J29">
        <v>0</v>
      </c>
      <c r="K29">
        <v>1</v>
      </c>
      <c r="L29">
        <v>21</v>
      </c>
      <c r="M29">
        <v>45</v>
      </c>
      <c r="N29">
        <v>261</v>
      </c>
      <c r="O29">
        <v>578</v>
      </c>
    </row>
    <row r="30" spans="1:15" ht="15.95" customHeight="1">
      <c r="A30" s="6" t="s">
        <v>2281</v>
      </c>
      <c r="B30" s="52" t="s">
        <v>2291</v>
      </c>
      <c r="C30" s="52" t="s">
        <v>2353</v>
      </c>
      <c r="D30" s="6" t="s">
        <v>1591</v>
      </c>
      <c r="E30" s="21" t="s">
        <v>2282</v>
      </c>
      <c r="F30" s="21" t="s">
        <v>5</v>
      </c>
      <c r="G30" s="52"/>
      <c r="H30">
        <v>187</v>
      </c>
      <c r="I30">
        <v>663</v>
      </c>
      <c r="J30">
        <v>1</v>
      </c>
      <c r="K30">
        <v>1</v>
      </c>
      <c r="L30">
        <v>15</v>
      </c>
      <c r="M30">
        <v>48</v>
      </c>
      <c r="N30">
        <v>172</v>
      </c>
      <c r="O30">
        <v>615</v>
      </c>
    </row>
    <row r="31" spans="1:15" ht="15.95" customHeight="1">
      <c r="A31" s="11" t="s">
        <v>2281</v>
      </c>
      <c r="B31" s="8" t="s">
        <v>2292</v>
      </c>
      <c r="C31" s="8" t="s">
        <v>2353</v>
      </c>
      <c r="D31" s="8" t="s">
        <v>1591</v>
      </c>
      <c r="E31" s="8" t="s">
        <v>2282</v>
      </c>
      <c r="F31" s="8" t="s">
        <v>5</v>
      </c>
      <c r="G31" s="8"/>
      <c r="H31" s="28">
        <v>201</v>
      </c>
      <c r="I31" s="28">
        <v>677</v>
      </c>
      <c r="J31" s="28">
        <v>0</v>
      </c>
      <c r="K31" s="28">
        <v>1</v>
      </c>
      <c r="L31" s="28">
        <v>13</v>
      </c>
      <c r="M31" s="28">
        <v>47</v>
      </c>
      <c r="N31" s="28">
        <v>188</v>
      </c>
      <c r="O31" s="28">
        <v>630</v>
      </c>
    </row>
    <row r="32" spans="1:15" ht="15.95" customHeight="1">
      <c r="A32" s="6" t="s">
        <v>1590</v>
      </c>
      <c r="B32" s="52" t="s">
        <v>2293</v>
      </c>
      <c r="C32" s="52" t="s">
        <v>2352</v>
      </c>
      <c r="D32" s="6" t="s">
        <v>1591</v>
      </c>
      <c r="E32" s="52" t="s">
        <v>6</v>
      </c>
      <c r="F32" s="52" t="s">
        <v>5</v>
      </c>
      <c r="G32" s="52"/>
      <c r="H32">
        <v>19475</v>
      </c>
      <c r="I32">
        <v>35390</v>
      </c>
      <c r="J32">
        <v>2</v>
      </c>
      <c r="K32">
        <v>3</v>
      </c>
      <c r="L32">
        <v>3834</v>
      </c>
      <c r="M32">
        <v>7399</v>
      </c>
      <c r="N32">
        <v>15641</v>
      </c>
      <c r="O32">
        <v>27991</v>
      </c>
    </row>
    <row r="33" spans="1:15" ht="15.95" customHeight="1">
      <c r="A33" s="11" t="s">
        <v>1590</v>
      </c>
      <c r="B33" s="8" t="s">
        <v>2294</v>
      </c>
      <c r="C33" s="8" t="s">
        <v>2353</v>
      </c>
      <c r="D33" s="8" t="s">
        <v>1591</v>
      </c>
      <c r="E33" s="8" t="s">
        <v>2282</v>
      </c>
      <c r="F33" s="8" t="s">
        <v>5</v>
      </c>
      <c r="G33" s="8"/>
      <c r="H33" s="28">
        <v>15738</v>
      </c>
      <c r="I33" s="28">
        <v>35273</v>
      </c>
      <c r="J33" s="28">
        <v>1</v>
      </c>
      <c r="K33" s="28">
        <v>3</v>
      </c>
      <c r="L33" s="28">
        <v>3543</v>
      </c>
      <c r="M33" s="28">
        <v>7402</v>
      </c>
      <c r="N33" s="28">
        <v>12195</v>
      </c>
      <c r="O33" s="28">
        <v>27871</v>
      </c>
    </row>
    <row r="34" spans="1:15" ht="15.95" customHeight="1">
      <c r="A34" s="6" t="s">
        <v>1596</v>
      </c>
      <c r="B34" s="52" t="s">
        <v>1596</v>
      </c>
      <c r="C34" s="52" t="s">
        <v>2352</v>
      </c>
      <c r="D34" s="6" t="s">
        <v>1591</v>
      </c>
      <c r="E34" s="52" t="s">
        <v>6</v>
      </c>
      <c r="F34" s="52" t="s">
        <v>5</v>
      </c>
      <c r="G34" s="52"/>
      <c r="H34">
        <v>125</v>
      </c>
      <c r="I34">
        <v>664</v>
      </c>
      <c r="J34">
        <v>0</v>
      </c>
      <c r="K34">
        <v>0</v>
      </c>
      <c r="L34">
        <v>21</v>
      </c>
      <c r="M34">
        <v>31</v>
      </c>
      <c r="N34">
        <v>104</v>
      </c>
      <c r="O34">
        <v>633</v>
      </c>
    </row>
    <row r="35" spans="1:15" ht="15.95" customHeight="1">
      <c r="A35" s="11" t="s">
        <v>1596</v>
      </c>
      <c r="B35" s="8" t="s">
        <v>2364</v>
      </c>
      <c r="C35" s="8" t="s">
        <v>2353</v>
      </c>
      <c r="D35" s="8" t="s">
        <v>1591</v>
      </c>
      <c r="E35" s="8" t="s">
        <v>2282</v>
      </c>
      <c r="F35" s="8" t="s">
        <v>2361</v>
      </c>
      <c r="G35" s="8"/>
      <c r="H35" s="28">
        <v>563</v>
      </c>
      <c r="I35" s="28">
        <v>675</v>
      </c>
      <c r="J35" s="28">
        <v>0</v>
      </c>
      <c r="K35" s="28">
        <v>0</v>
      </c>
      <c r="L35" s="28">
        <v>13</v>
      </c>
      <c r="M35" s="28">
        <v>31</v>
      </c>
      <c r="N35" s="28">
        <v>550</v>
      </c>
      <c r="O35" s="28">
        <v>644</v>
      </c>
    </row>
    <row r="36" spans="1:15" ht="15.95" customHeight="1">
      <c r="A36" s="6" t="s">
        <v>1585</v>
      </c>
      <c r="B36" s="52" t="s">
        <v>1585</v>
      </c>
      <c r="C36" s="21" t="s">
        <v>2352</v>
      </c>
      <c r="D36" s="6" t="s">
        <v>1586</v>
      </c>
      <c r="E36" s="21" t="s">
        <v>6</v>
      </c>
      <c r="F36" s="21" t="s">
        <v>5</v>
      </c>
      <c r="G36" s="52"/>
      <c r="H36">
        <v>553</v>
      </c>
      <c r="I36">
        <v>5884</v>
      </c>
      <c r="J36">
        <v>0</v>
      </c>
      <c r="K36">
        <v>3</v>
      </c>
      <c r="L36">
        <v>223</v>
      </c>
      <c r="M36">
        <v>1390</v>
      </c>
      <c r="N36">
        <v>330</v>
      </c>
      <c r="O36">
        <v>4494</v>
      </c>
    </row>
    <row r="37" spans="1:15">
      <c r="A37" s="6" t="s">
        <v>1585</v>
      </c>
      <c r="B37" s="52" t="s">
        <v>2295</v>
      </c>
      <c r="C37" s="21" t="s">
        <v>2353</v>
      </c>
      <c r="D37" s="21" t="s">
        <v>1586</v>
      </c>
      <c r="E37" s="21" t="s">
        <v>1834</v>
      </c>
      <c r="F37" s="21" t="s">
        <v>2360</v>
      </c>
      <c r="G37" s="52" t="s">
        <v>1846</v>
      </c>
      <c r="H37">
        <v>4259</v>
      </c>
      <c r="I37">
        <v>7075</v>
      </c>
      <c r="J37">
        <v>1</v>
      </c>
      <c r="K37">
        <v>2</v>
      </c>
      <c r="L37">
        <v>978</v>
      </c>
      <c r="M37">
        <v>1783</v>
      </c>
      <c r="N37">
        <v>3281</v>
      </c>
      <c r="O37">
        <v>5292</v>
      </c>
    </row>
    <row r="38" spans="1:15">
      <c r="A38" s="6" t="s">
        <v>1585</v>
      </c>
      <c r="B38" s="52" t="s">
        <v>1822</v>
      </c>
      <c r="C38" s="21" t="s">
        <v>2353</v>
      </c>
      <c r="D38" s="21" t="s">
        <v>1586</v>
      </c>
      <c r="E38" s="21" t="s">
        <v>1834</v>
      </c>
      <c r="F38" s="21" t="s">
        <v>2360</v>
      </c>
      <c r="G38" s="52" t="s">
        <v>1847</v>
      </c>
      <c r="H38">
        <v>845</v>
      </c>
      <c r="I38">
        <v>6712</v>
      </c>
      <c r="J38">
        <v>2</v>
      </c>
      <c r="K38">
        <v>3</v>
      </c>
      <c r="L38">
        <v>265</v>
      </c>
      <c r="M38">
        <v>1684</v>
      </c>
      <c r="N38">
        <v>580</v>
      </c>
      <c r="O38">
        <v>5028</v>
      </c>
    </row>
    <row r="39" spans="1:15">
      <c r="A39" s="6" t="s">
        <v>1585</v>
      </c>
      <c r="B39" s="52" t="s">
        <v>1823</v>
      </c>
      <c r="C39" s="21" t="s">
        <v>2353</v>
      </c>
      <c r="D39" s="21" t="s">
        <v>1586</v>
      </c>
      <c r="E39" s="21" t="s">
        <v>1834</v>
      </c>
      <c r="F39" s="21" t="s">
        <v>2360</v>
      </c>
      <c r="G39" s="52" t="s">
        <v>1848</v>
      </c>
      <c r="H39">
        <v>812</v>
      </c>
      <c r="I39">
        <v>6338</v>
      </c>
      <c r="J39">
        <v>0</v>
      </c>
      <c r="K39">
        <v>3</v>
      </c>
      <c r="L39">
        <v>158</v>
      </c>
      <c r="M39">
        <v>1544</v>
      </c>
      <c r="N39">
        <v>654</v>
      </c>
      <c r="O39">
        <v>4794</v>
      </c>
    </row>
    <row r="40" spans="1:15">
      <c r="A40" s="11" t="s">
        <v>1585</v>
      </c>
      <c r="B40" s="8" t="s">
        <v>1824</v>
      </c>
      <c r="C40" s="8" t="s">
        <v>2353</v>
      </c>
      <c r="D40" s="8" t="s">
        <v>1586</v>
      </c>
      <c r="E40" s="8" t="s">
        <v>1834</v>
      </c>
      <c r="F40" s="8" t="s">
        <v>2360</v>
      </c>
      <c r="G40" s="8" t="s">
        <v>1849</v>
      </c>
      <c r="H40" s="28">
        <v>464</v>
      </c>
      <c r="I40" s="28">
        <v>5470</v>
      </c>
      <c r="J40" s="28">
        <v>0</v>
      </c>
      <c r="K40" s="28">
        <v>2</v>
      </c>
      <c r="L40" s="28">
        <v>173</v>
      </c>
      <c r="M40" s="28">
        <v>1366</v>
      </c>
      <c r="N40" s="28">
        <v>291</v>
      </c>
      <c r="O40" s="28">
        <v>4104</v>
      </c>
    </row>
    <row r="41" spans="1:15" ht="15.95" customHeight="1">
      <c r="A41" s="6" t="s">
        <v>1612</v>
      </c>
      <c r="B41" s="52" t="s">
        <v>2365</v>
      </c>
      <c r="C41" s="52" t="s">
        <v>2352</v>
      </c>
      <c r="D41" s="6" t="s">
        <v>1591</v>
      </c>
      <c r="E41" s="21" t="s">
        <v>2282</v>
      </c>
      <c r="F41" s="21" t="s">
        <v>5</v>
      </c>
      <c r="G41" s="52"/>
      <c r="H41">
        <v>358</v>
      </c>
      <c r="I41">
        <v>1897</v>
      </c>
      <c r="J41">
        <v>0</v>
      </c>
      <c r="K41">
        <v>0</v>
      </c>
      <c r="L41">
        <v>49</v>
      </c>
      <c r="M41">
        <v>424</v>
      </c>
      <c r="N41">
        <v>309</v>
      </c>
      <c r="O41">
        <v>1473</v>
      </c>
    </row>
    <row r="42" spans="1:15" ht="15.95" customHeight="1">
      <c r="A42" s="11" t="s">
        <v>1612</v>
      </c>
      <c r="B42" s="8" t="s">
        <v>1612</v>
      </c>
      <c r="C42" s="8" t="s">
        <v>2353</v>
      </c>
      <c r="D42" s="8" t="s">
        <v>1591</v>
      </c>
      <c r="E42" s="8" t="s">
        <v>2282</v>
      </c>
      <c r="F42" s="8" t="s">
        <v>2366</v>
      </c>
      <c r="G42" s="8" t="s">
        <v>1850</v>
      </c>
      <c r="H42" s="28">
        <v>21201</v>
      </c>
      <c r="I42" s="28">
        <v>23051</v>
      </c>
      <c r="J42" s="28">
        <v>13</v>
      </c>
      <c r="K42" s="28">
        <v>13</v>
      </c>
      <c r="L42" s="28">
        <v>4645</v>
      </c>
      <c r="M42" s="28">
        <v>5062</v>
      </c>
      <c r="N42" s="28">
        <v>16556</v>
      </c>
      <c r="O42" s="28">
        <v>17989</v>
      </c>
    </row>
    <row r="43" spans="1:15" ht="15.95" customHeight="1">
      <c r="A43" s="6" t="s">
        <v>1613</v>
      </c>
      <c r="B43" s="52" t="s">
        <v>1613</v>
      </c>
      <c r="C43" s="52" t="s">
        <v>2352</v>
      </c>
      <c r="D43" s="6" t="s">
        <v>1586</v>
      </c>
      <c r="E43" s="21" t="s">
        <v>6</v>
      </c>
      <c r="F43" s="21" t="s">
        <v>5</v>
      </c>
      <c r="G43" s="52"/>
      <c r="H43">
        <v>22264</v>
      </c>
      <c r="I43">
        <v>22388</v>
      </c>
      <c r="J43">
        <v>18</v>
      </c>
      <c r="K43">
        <v>18</v>
      </c>
      <c r="L43">
        <v>4611</v>
      </c>
      <c r="M43">
        <v>4643</v>
      </c>
      <c r="N43">
        <v>17653</v>
      </c>
      <c r="O43">
        <v>17745</v>
      </c>
    </row>
    <row r="44" spans="1:15" ht="15.95" customHeight="1">
      <c r="A44" s="11" t="s">
        <v>1613</v>
      </c>
      <c r="B44" s="8" t="s">
        <v>2367</v>
      </c>
      <c r="C44" s="8" t="s">
        <v>2353</v>
      </c>
      <c r="D44" s="8" t="s">
        <v>1586</v>
      </c>
      <c r="E44" s="8" t="s">
        <v>1835</v>
      </c>
      <c r="F44" s="8" t="s">
        <v>5</v>
      </c>
      <c r="G44" s="8"/>
      <c r="H44" s="28">
        <v>36</v>
      </c>
      <c r="I44" s="28">
        <v>37</v>
      </c>
      <c r="J44" s="28">
        <v>0</v>
      </c>
      <c r="K44" s="28">
        <v>0</v>
      </c>
      <c r="L44" s="28">
        <v>11</v>
      </c>
      <c r="M44" s="28">
        <v>11</v>
      </c>
      <c r="N44" s="28">
        <v>25</v>
      </c>
      <c r="O44" s="28">
        <v>26</v>
      </c>
    </row>
    <row r="45" spans="1:15" ht="15.95" customHeight="1">
      <c r="A45" s="6" t="s">
        <v>1614</v>
      </c>
      <c r="B45" s="52" t="s">
        <v>1614</v>
      </c>
      <c r="C45" s="21" t="s">
        <v>2352</v>
      </c>
      <c r="D45" s="6" t="s">
        <v>1591</v>
      </c>
      <c r="E45" s="21" t="s">
        <v>2282</v>
      </c>
      <c r="F45" s="21" t="s">
        <v>2358</v>
      </c>
      <c r="G45" s="52" t="s">
        <v>1851</v>
      </c>
      <c r="H45">
        <v>539</v>
      </c>
      <c r="I45">
        <v>2544</v>
      </c>
      <c r="J45">
        <v>1</v>
      </c>
      <c r="K45">
        <v>2</v>
      </c>
      <c r="L45">
        <v>127</v>
      </c>
      <c r="M45">
        <v>655</v>
      </c>
      <c r="N45">
        <v>412</v>
      </c>
      <c r="O45">
        <v>1889</v>
      </c>
    </row>
    <row r="46" spans="1:15" ht="15.95" customHeight="1" thickBot="1">
      <c r="A46" s="58" t="s">
        <v>1614</v>
      </c>
      <c r="B46" s="59" t="s">
        <v>2296</v>
      </c>
      <c r="C46" s="59" t="s">
        <v>2353</v>
      </c>
      <c r="D46" s="59" t="s">
        <v>1591</v>
      </c>
      <c r="E46" s="59" t="s">
        <v>2282</v>
      </c>
      <c r="F46" s="59" t="s">
        <v>2358</v>
      </c>
      <c r="G46" s="59" t="s">
        <v>1852</v>
      </c>
      <c r="H46" s="60">
        <v>1716</v>
      </c>
      <c r="I46" s="60">
        <v>3974</v>
      </c>
      <c r="J46" s="60">
        <v>3</v>
      </c>
      <c r="K46" s="60">
        <v>4</v>
      </c>
      <c r="L46" s="60">
        <v>326</v>
      </c>
      <c r="M46" s="60">
        <v>912</v>
      </c>
      <c r="N46" s="60">
        <v>1390</v>
      </c>
      <c r="O46" s="60">
        <v>3062</v>
      </c>
    </row>
    <row r="47" spans="1:15" ht="15.95" customHeight="1">
      <c r="A47" s="6" t="s">
        <v>1641</v>
      </c>
      <c r="B47" s="52" t="s">
        <v>1641</v>
      </c>
      <c r="C47" s="52" t="s">
        <v>2352</v>
      </c>
      <c r="D47" s="6" t="s">
        <v>1591</v>
      </c>
      <c r="E47" s="52" t="s">
        <v>6</v>
      </c>
      <c r="F47" s="52" t="s">
        <v>5</v>
      </c>
      <c r="G47" s="52"/>
      <c r="H47">
        <v>4857</v>
      </c>
      <c r="I47">
        <v>6953</v>
      </c>
      <c r="J47">
        <v>1</v>
      </c>
      <c r="K47">
        <v>1</v>
      </c>
      <c r="L47">
        <v>1622</v>
      </c>
      <c r="M47">
        <v>2140</v>
      </c>
      <c r="N47">
        <v>3235</v>
      </c>
      <c r="O47">
        <v>4813</v>
      </c>
    </row>
    <row r="48" spans="1:15" ht="15.95" customHeight="1">
      <c r="A48" s="6" t="s">
        <v>1641</v>
      </c>
      <c r="B48" s="52" t="s">
        <v>2299</v>
      </c>
      <c r="C48" s="52" t="s">
        <v>2353</v>
      </c>
      <c r="D48" s="6" t="s">
        <v>1591</v>
      </c>
      <c r="E48" s="52" t="s">
        <v>2282</v>
      </c>
      <c r="F48" s="52" t="s">
        <v>5</v>
      </c>
      <c r="G48" s="52"/>
      <c r="H48">
        <v>1580</v>
      </c>
      <c r="I48">
        <v>7066</v>
      </c>
      <c r="J48">
        <v>1</v>
      </c>
      <c r="K48">
        <v>2</v>
      </c>
      <c r="L48">
        <v>388</v>
      </c>
      <c r="M48">
        <v>2193</v>
      </c>
      <c r="N48">
        <v>1192</v>
      </c>
      <c r="O48">
        <v>4873</v>
      </c>
    </row>
    <row r="49" spans="1:15" ht="15.95" customHeight="1">
      <c r="A49" s="11" t="s">
        <v>1641</v>
      </c>
      <c r="B49" s="8" t="s">
        <v>2297</v>
      </c>
      <c r="C49" s="8" t="s">
        <v>2353</v>
      </c>
      <c r="D49" s="11" t="s">
        <v>1591</v>
      </c>
      <c r="E49" s="8" t="s">
        <v>2282</v>
      </c>
      <c r="F49" s="8" t="s">
        <v>5</v>
      </c>
      <c r="G49" s="8"/>
      <c r="H49" s="28">
        <v>588</v>
      </c>
      <c r="I49" s="28">
        <v>3140</v>
      </c>
      <c r="J49" s="28">
        <v>0</v>
      </c>
      <c r="K49" s="28">
        <v>2</v>
      </c>
      <c r="L49" s="28">
        <v>188</v>
      </c>
      <c r="M49" s="28">
        <v>1111</v>
      </c>
      <c r="N49" s="28">
        <v>400</v>
      </c>
      <c r="O49" s="28">
        <v>2029</v>
      </c>
    </row>
    <row r="50" spans="1:15">
      <c r="A50" s="6" t="s">
        <v>1657</v>
      </c>
      <c r="B50" s="52" t="s">
        <v>1825</v>
      </c>
      <c r="C50" s="52" t="s">
        <v>2353</v>
      </c>
      <c r="D50" s="6" t="s">
        <v>1586</v>
      </c>
      <c r="E50" s="52" t="s">
        <v>1834</v>
      </c>
      <c r="F50" s="52" t="s">
        <v>2366</v>
      </c>
      <c r="G50" s="52" t="s">
        <v>1853</v>
      </c>
      <c r="H50">
        <v>69</v>
      </c>
      <c r="I50">
        <v>128</v>
      </c>
      <c r="J50">
        <v>0</v>
      </c>
      <c r="K50">
        <v>0</v>
      </c>
      <c r="L50">
        <v>55</v>
      </c>
      <c r="M50">
        <v>104</v>
      </c>
      <c r="N50">
        <v>14</v>
      </c>
      <c r="O50">
        <v>24</v>
      </c>
    </row>
    <row r="51" spans="1:15" ht="15.95" customHeight="1">
      <c r="A51" s="6" t="s">
        <v>1657</v>
      </c>
      <c r="B51" s="52" t="s">
        <v>2298</v>
      </c>
      <c r="C51" s="52" t="s">
        <v>2353</v>
      </c>
      <c r="D51" s="6" t="s">
        <v>1586</v>
      </c>
      <c r="E51" s="52" t="s">
        <v>1834</v>
      </c>
      <c r="F51" s="52" t="s">
        <v>2359</v>
      </c>
      <c r="G51" s="52"/>
      <c r="H51">
        <v>76</v>
      </c>
      <c r="I51">
        <v>98</v>
      </c>
      <c r="J51">
        <v>0</v>
      </c>
      <c r="K51">
        <v>0</v>
      </c>
      <c r="L51">
        <v>52</v>
      </c>
      <c r="M51">
        <v>64</v>
      </c>
      <c r="N51">
        <v>24</v>
      </c>
      <c r="O51">
        <v>34</v>
      </c>
    </row>
    <row r="52" spans="1:15" ht="15.95" customHeight="1">
      <c r="A52" s="11" t="s">
        <v>1657</v>
      </c>
      <c r="B52" s="8" t="s">
        <v>1657</v>
      </c>
      <c r="C52" s="8" t="s">
        <v>2352</v>
      </c>
      <c r="D52" s="11" t="s">
        <v>1586</v>
      </c>
      <c r="E52" s="8" t="s">
        <v>6</v>
      </c>
      <c r="F52" s="8" t="s">
        <v>5</v>
      </c>
      <c r="G52" s="8"/>
      <c r="H52" s="28">
        <v>195</v>
      </c>
      <c r="I52" s="28">
        <v>273</v>
      </c>
      <c r="J52" s="28">
        <v>0</v>
      </c>
      <c r="K52" s="28">
        <v>0</v>
      </c>
      <c r="L52" s="28">
        <v>94</v>
      </c>
      <c r="M52" s="28">
        <v>165</v>
      </c>
      <c r="N52" s="28">
        <v>101</v>
      </c>
      <c r="O52" s="28">
        <v>108</v>
      </c>
    </row>
    <row r="53" spans="1:15" ht="15.95" customHeight="1">
      <c r="A53" s="61" t="s">
        <v>1659</v>
      </c>
      <c r="B53" s="62" t="s">
        <v>1832</v>
      </c>
      <c r="C53" s="63" t="s">
        <v>2353</v>
      </c>
      <c r="D53" s="61" t="s">
        <v>1586</v>
      </c>
      <c r="E53" s="63" t="s">
        <v>1835</v>
      </c>
      <c r="F53" s="63" t="s">
        <v>2359</v>
      </c>
      <c r="G53" s="62"/>
      <c r="H53" s="64">
        <v>1368</v>
      </c>
      <c r="I53" s="64">
        <v>3654</v>
      </c>
      <c r="J53" s="64">
        <v>0</v>
      </c>
      <c r="K53" s="64">
        <v>1</v>
      </c>
      <c r="L53" s="64">
        <v>680</v>
      </c>
      <c r="M53" s="64">
        <v>1089</v>
      </c>
      <c r="N53" s="64">
        <v>688</v>
      </c>
      <c r="O53" s="64">
        <v>2565</v>
      </c>
    </row>
    <row r="54" spans="1:15" ht="15.95" customHeight="1" thickBot="1">
      <c r="A54" s="58" t="s">
        <v>1659</v>
      </c>
      <c r="B54" s="59" t="s">
        <v>1659</v>
      </c>
      <c r="C54" s="59" t="s">
        <v>2352</v>
      </c>
      <c r="D54" s="58" t="s">
        <v>1586</v>
      </c>
      <c r="E54" s="59" t="s">
        <v>6</v>
      </c>
      <c r="F54" s="59" t="s">
        <v>5</v>
      </c>
      <c r="G54" s="59"/>
      <c r="H54" s="60">
        <v>2666</v>
      </c>
      <c r="I54" s="60">
        <v>4287</v>
      </c>
      <c r="J54" s="60">
        <v>2</v>
      </c>
      <c r="K54" s="60">
        <v>2</v>
      </c>
      <c r="L54" s="60">
        <v>787</v>
      </c>
      <c r="M54" s="60">
        <v>1324</v>
      </c>
      <c r="N54" s="60">
        <v>1879</v>
      </c>
      <c r="O54" s="60">
        <v>2963</v>
      </c>
    </row>
    <row r="55" spans="1:15" ht="15.95" customHeight="1">
      <c r="A55" s="50"/>
      <c r="B55" s="50"/>
      <c r="C55" s="50"/>
      <c r="D55" s="50"/>
      <c r="E55" s="50"/>
      <c r="F55" s="50"/>
      <c r="G55" s="52"/>
    </row>
    <row r="56" spans="1:15" ht="80.099999999999994" customHeight="1">
      <c r="A56" s="72" t="s">
        <v>2388</v>
      </c>
      <c r="B56" s="72"/>
      <c r="C56" s="72"/>
      <c r="D56" s="72"/>
      <c r="E56" s="72"/>
      <c r="F56" s="72"/>
      <c r="G56" s="72"/>
      <c r="H56" s="72"/>
      <c r="I56" s="72"/>
      <c r="J56" s="72"/>
      <c r="K56" s="72"/>
      <c r="L56" s="72"/>
      <c r="M56" s="72"/>
      <c r="N56" s="72"/>
      <c r="O56" s="72"/>
    </row>
    <row r="57" spans="1:15" ht="15.95" customHeight="1"/>
    <row r="58" spans="1:15" ht="15.95" customHeight="1">
      <c r="O58" t="s">
        <v>2</v>
      </c>
    </row>
    <row r="59" spans="1:15" ht="15.95" customHeight="1"/>
    <row r="60" spans="1:15" ht="15.95" customHeight="1">
      <c r="A60" s="30"/>
    </row>
    <row r="61" spans="1:15" ht="15.95" customHeight="1">
      <c r="A61" s="30"/>
    </row>
    <row r="62" spans="1:15" ht="15.95" customHeight="1">
      <c r="A62" s="30"/>
    </row>
    <row r="63" spans="1:15" ht="15.95" customHeight="1">
      <c r="A63" s="30"/>
      <c r="G63" s="52"/>
    </row>
    <row r="64" spans="1:15" ht="15.95" customHeight="1"/>
    <row r="65" spans="1:3" ht="15.95" customHeight="1">
      <c r="A65" s="30"/>
    </row>
    <row r="66" spans="1:3" ht="15.95" customHeight="1">
      <c r="A66" s="30"/>
    </row>
    <row r="67" spans="1:3" ht="15.95" customHeight="1"/>
    <row r="68" spans="1:3" ht="15.95" customHeight="1">
      <c r="A68" s="52"/>
      <c r="C68" s="22"/>
    </row>
    <row r="69" spans="1:3" ht="15.95" customHeight="1">
      <c r="A69" s="52"/>
      <c r="C69" s="52"/>
    </row>
    <row r="70" spans="1:3" ht="15.95" customHeight="1">
      <c r="A70" s="52"/>
      <c r="C70" s="52"/>
    </row>
    <row r="71" spans="1:3" ht="15.95" customHeight="1">
      <c r="A71" s="52"/>
      <c r="C71" s="52"/>
    </row>
    <row r="72" spans="1:3" ht="15.95" customHeight="1">
      <c r="A72" s="52"/>
    </row>
    <row r="73" spans="1:3" ht="15.95" customHeight="1">
      <c r="A73" s="52"/>
    </row>
    <row r="74" spans="1:3" ht="15.95" customHeight="1">
      <c r="A74" s="52"/>
    </row>
    <row r="75" spans="1:3" ht="15.95" customHeight="1">
      <c r="A75" s="52"/>
    </row>
    <row r="76" spans="1:3" ht="15.95" customHeight="1">
      <c r="A76" s="52"/>
    </row>
    <row r="77" spans="1:3" ht="15.95" customHeight="1">
      <c r="A77" s="52"/>
    </row>
    <row r="78" spans="1:3" ht="15.95" customHeight="1">
      <c r="A78" s="52"/>
    </row>
    <row r="79" spans="1:3" ht="15.95" customHeight="1"/>
    <row r="80" spans="1:3" ht="15.95" customHeight="1"/>
    <row r="82" spans="2:7">
      <c r="B82" s="52"/>
    </row>
    <row r="83" spans="2:7">
      <c r="B83" s="52"/>
    </row>
    <row r="84" spans="2:7">
      <c r="B84" s="52"/>
    </row>
    <row r="85" spans="2:7">
      <c r="G85" s="52"/>
    </row>
    <row r="86" spans="2:7">
      <c r="G86" s="52"/>
    </row>
    <row r="87" spans="2:7">
      <c r="G87" s="52"/>
    </row>
    <row r="88" spans="2:7">
      <c r="G88" s="52"/>
    </row>
    <row r="89" spans="2:7">
      <c r="G89" s="52"/>
    </row>
    <row r="90" spans="2:7">
      <c r="G90" s="52"/>
    </row>
    <row r="91" spans="2:7">
      <c r="G91" s="52"/>
    </row>
    <row r="92" spans="2:7">
      <c r="G92" s="52"/>
    </row>
    <row r="93" spans="2:7">
      <c r="G93" s="52"/>
    </row>
  </sheetData>
  <mergeCells count="8">
    <mergeCell ref="A56:O56"/>
    <mergeCell ref="H2:O2"/>
    <mergeCell ref="A3:B3"/>
    <mergeCell ref="C3:G3"/>
    <mergeCell ref="H3:I3"/>
    <mergeCell ref="J3:K3"/>
    <mergeCell ref="L3:M3"/>
    <mergeCell ref="N3:O3"/>
  </mergeCells>
  <pageMargins left="0.7" right="0.7" top="0.75" bottom="0.75" header="0.3" footer="0.3"/>
  <pageSetup scale="53"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heetViews>
  <sheetFormatPr defaultColWidth="11" defaultRowHeight="15.75"/>
  <cols>
    <col min="1" max="1" width="11.5" customWidth="1"/>
    <col min="2" max="2" width="14.875" customWidth="1"/>
    <col min="3" max="3" width="14.125" customWidth="1"/>
    <col min="4" max="4" width="9.625" customWidth="1"/>
    <col min="5" max="5" width="14.375" customWidth="1"/>
    <col min="6" max="6" width="17.375" bestFit="1" customWidth="1"/>
  </cols>
  <sheetData>
    <row r="1" spans="1:6">
      <c r="A1" s="14" t="s">
        <v>2334</v>
      </c>
      <c r="D1" s="12"/>
    </row>
    <row r="2" spans="1:6">
      <c r="D2" s="12"/>
    </row>
    <row r="3" spans="1:6" ht="47.25">
      <c r="A3" s="65" t="s">
        <v>1579</v>
      </c>
      <c r="B3" s="65" t="s">
        <v>1814</v>
      </c>
      <c r="C3" s="65" t="s">
        <v>1816</v>
      </c>
      <c r="D3" s="65" t="s">
        <v>1836</v>
      </c>
      <c r="E3" s="65" t="s">
        <v>1817</v>
      </c>
      <c r="F3" s="65" t="s">
        <v>1833</v>
      </c>
    </row>
    <row r="4" spans="1:6">
      <c r="A4" t="s">
        <v>1585</v>
      </c>
      <c r="B4" t="s">
        <v>1823</v>
      </c>
      <c r="C4" s="20" t="s">
        <v>1818</v>
      </c>
      <c r="D4" s="20" t="s">
        <v>1835</v>
      </c>
      <c r="E4" s="19">
        <f>156 / 612</f>
        <v>0.25490196078431371</v>
      </c>
      <c r="F4" s="18" t="str">
        <f t="shared" ref="F4:F21" si="0">IF(E4&lt;0.2,"primarily truncation",IF(E4&gt;0.8,"primarily fusion","intermediate"))</f>
        <v>intermediate</v>
      </c>
    </row>
    <row r="5" spans="1:6">
      <c r="A5" t="s">
        <v>1585</v>
      </c>
      <c r="B5" t="s">
        <v>1824</v>
      </c>
      <c r="C5" s="20" t="s">
        <v>1818</v>
      </c>
      <c r="D5" s="20" t="s">
        <v>1835</v>
      </c>
      <c r="E5" s="19">
        <f>106 / 282</f>
        <v>0.37588652482269502</v>
      </c>
      <c r="F5" s="18" t="str">
        <f t="shared" si="0"/>
        <v>intermediate</v>
      </c>
    </row>
    <row r="6" spans="1:6">
      <c r="A6" t="s">
        <v>1657</v>
      </c>
      <c r="B6" t="s">
        <v>1825</v>
      </c>
      <c r="C6" s="20" t="s">
        <v>1818</v>
      </c>
      <c r="D6" s="20" t="s">
        <v>1835</v>
      </c>
      <c r="E6" s="19">
        <f>26 / 58</f>
        <v>0.44827586206896552</v>
      </c>
      <c r="F6" s="18" t="str">
        <f t="shared" si="0"/>
        <v>intermediate</v>
      </c>
    </row>
    <row r="7" spans="1:6">
      <c r="A7" t="s">
        <v>1585</v>
      </c>
      <c r="B7" t="s">
        <v>1822</v>
      </c>
      <c r="C7" s="20" t="s">
        <v>1818</v>
      </c>
      <c r="D7" s="20" t="s">
        <v>1835</v>
      </c>
      <c r="E7" s="19">
        <f>256 / 527</f>
        <v>0.48576850094876661</v>
      </c>
      <c r="F7" s="18" t="str">
        <f t="shared" si="0"/>
        <v>intermediate</v>
      </c>
    </row>
    <row r="8" spans="1:6">
      <c r="A8" t="s">
        <v>1616</v>
      </c>
      <c r="B8" t="s">
        <v>1827</v>
      </c>
      <c r="C8" s="20" t="s">
        <v>1818</v>
      </c>
      <c r="D8" s="20" t="s">
        <v>1835</v>
      </c>
      <c r="E8" s="19">
        <f>425 / 614</f>
        <v>0.69218241042345274</v>
      </c>
      <c r="F8" s="18" t="str">
        <f t="shared" si="0"/>
        <v>intermediate</v>
      </c>
    </row>
    <row r="9" spans="1:6">
      <c r="A9" t="s">
        <v>1841</v>
      </c>
      <c r="B9" t="s">
        <v>1821</v>
      </c>
      <c r="C9" s="20" t="s">
        <v>1818</v>
      </c>
      <c r="D9" s="20" t="s">
        <v>1835</v>
      </c>
      <c r="E9" s="19">
        <f>140 / 163</f>
        <v>0.85889570552147243</v>
      </c>
      <c r="F9" s="18" t="str">
        <f t="shared" si="0"/>
        <v>primarily fusion</v>
      </c>
    </row>
    <row r="10" spans="1:6">
      <c r="A10" t="s">
        <v>1606</v>
      </c>
      <c r="B10" t="s">
        <v>2288</v>
      </c>
      <c r="C10" s="20" t="s">
        <v>1818</v>
      </c>
      <c r="D10" s="20" t="s">
        <v>1835</v>
      </c>
      <c r="E10" s="19">
        <f>265 / 302</f>
        <v>0.87748344370860931</v>
      </c>
      <c r="F10" s="18" t="str">
        <f t="shared" si="0"/>
        <v>primarily fusion</v>
      </c>
    </row>
    <row r="11" spans="1:6">
      <c r="A11" t="s">
        <v>1657</v>
      </c>
      <c r="B11" t="s">
        <v>1826</v>
      </c>
      <c r="C11" s="20" t="s">
        <v>1818</v>
      </c>
      <c r="D11" s="20" t="s">
        <v>1835</v>
      </c>
      <c r="E11" s="19">
        <f>56 / 60</f>
        <v>0.93333333333333335</v>
      </c>
      <c r="F11" s="18" t="str">
        <f t="shared" si="0"/>
        <v>primarily fusion</v>
      </c>
    </row>
    <row r="12" spans="1:6">
      <c r="A12" t="s">
        <v>1594</v>
      </c>
      <c r="B12" t="s">
        <v>1815</v>
      </c>
      <c r="C12" s="20" t="s">
        <v>1818</v>
      </c>
      <c r="D12" s="20" t="s">
        <v>1835</v>
      </c>
      <c r="E12" s="19">
        <f>302 / 6537</f>
        <v>4.619856203151293E-2</v>
      </c>
      <c r="F12" s="18" t="str">
        <f t="shared" si="0"/>
        <v>primarily truncation</v>
      </c>
    </row>
    <row r="13" spans="1:6">
      <c r="A13" t="s">
        <v>1594</v>
      </c>
      <c r="B13" t="s">
        <v>1820</v>
      </c>
      <c r="C13" s="20" t="s">
        <v>1818</v>
      </c>
      <c r="D13" s="20" t="s">
        <v>1835</v>
      </c>
      <c r="E13" s="19">
        <f>219 / 2092</f>
        <v>0.10468451242829828</v>
      </c>
      <c r="F13" s="18" t="str">
        <f t="shared" si="0"/>
        <v>primarily truncation</v>
      </c>
    </row>
    <row r="14" spans="1:6">
      <c r="A14" t="s">
        <v>1594</v>
      </c>
      <c r="B14" t="s">
        <v>1819</v>
      </c>
      <c r="C14" s="20" t="s">
        <v>1818</v>
      </c>
      <c r="D14" s="20" t="s">
        <v>1835</v>
      </c>
      <c r="E14" s="18">
        <f>476 / 3316</f>
        <v>0.14354644149577805</v>
      </c>
      <c r="F14" s="18" t="str">
        <f t="shared" si="0"/>
        <v>primarily truncation</v>
      </c>
    </row>
    <row r="15" spans="1:6">
      <c r="A15" t="s">
        <v>1585</v>
      </c>
      <c r="B15" t="s">
        <v>2295</v>
      </c>
      <c r="C15" s="20" t="s">
        <v>1818</v>
      </c>
      <c r="D15" s="20" t="s">
        <v>1835</v>
      </c>
      <c r="E15" s="19">
        <f>518 / 3213</f>
        <v>0.16122004357298475</v>
      </c>
      <c r="F15" s="18" t="str">
        <f t="shared" si="0"/>
        <v>primarily truncation</v>
      </c>
    </row>
    <row r="16" spans="1:6">
      <c r="A16" t="s">
        <v>1618</v>
      </c>
      <c r="B16" t="s">
        <v>2287</v>
      </c>
      <c r="C16" s="20" t="s">
        <v>1828</v>
      </c>
      <c r="D16" s="20" t="s">
        <v>1834</v>
      </c>
      <c r="E16" s="19">
        <f>295 / 638</f>
        <v>0.46238244514106586</v>
      </c>
      <c r="F16" s="18" t="str">
        <f t="shared" si="0"/>
        <v>intermediate</v>
      </c>
    </row>
    <row r="17" spans="1:6">
      <c r="A17" t="s">
        <v>1659</v>
      </c>
      <c r="B17" t="s">
        <v>1832</v>
      </c>
      <c r="C17" s="20" t="s">
        <v>1828</v>
      </c>
      <c r="D17" s="20" t="s">
        <v>1834</v>
      </c>
      <c r="E17" s="19">
        <f>788 / 1438</f>
        <v>0.54798331015299029</v>
      </c>
      <c r="F17" s="18" t="str">
        <f t="shared" si="0"/>
        <v>intermediate</v>
      </c>
    </row>
    <row r="18" spans="1:6">
      <c r="A18" t="s">
        <v>1601</v>
      </c>
      <c r="B18" t="s">
        <v>1831</v>
      </c>
      <c r="C18" s="20" t="s">
        <v>1828</v>
      </c>
      <c r="D18" s="20" t="s">
        <v>1834</v>
      </c>
      <c r="E18" s="19">
        <f>6968 / 10367</f>
        <v>0.67213272885116238</v>
      </c>
      <c r="F18" s="18" t="str">
        <f t="shared" si="0"/>
        <v>intermediate</v>
      </c>
    </row>
    <row r="19" spans="1:6">
      <c r="A19" t="s">
        <v>1601</v>
      </c>
      <c r="B19" t="s">
        <v>1830</v>
      </c>
      <c r="C19" s="20" t="s">
        <v>1828</v>
      </c>
      <c r="D19" s="20" t="s">
        <v>1834</v>
      </c>
      <c r="E19" s="19">
        <f>918 / 1360</f>
        <v>0.67500000000000004</v>
      </c>
      <c r="F19" s="18" t="str">
        <f t="shared" si="0"/>
        <v>intermediate</v>
      </c>
    </row>
    <row r="20" spans="1:6">
      <c r="A20" t="s">
        <v>1616</v>
      </c>
      <c r="B20" t="s">
        <v>1827</v>
      </c>
      <c r="C20" s="20" t="s">
        <v>1828</v>
      </c>
      <c r="D20" s="20" t="s">
        <v>1834</v>
      </c>
      <c r="E20" s="19">
        <f>1536 / 1710</f>
        <v>0.89824561403508774</v>
      </c>
      <c r="F20" s="18" t="str">
        <f t="shared" si="0"/>
        <v>primarily fusion</v>
      </c>
    </row>
    <row r="21" spans="1:6">
      <c r="A21" s="28" t="s">
        <v>1608</v>
      </c>
      <c r="B21" s="28" t="s">
        <v>1829</v>
      </c>
      <c r="C21" s="66" t="s">
        <v>1828</v>
      </c>
      <c r="D21" s="66" t="s">
        <v>1834</v>
      </c>
      <c r="E21" s="67">
        <f>416 / 9962</f>
        <v>4.1758682995382455E-2</v>
      </c>
      <c r="F21" s="68" t="str">
        <f t="shared" si="0"/>
        <v>primarily truncation</v>
      </c>
    </row>
    <row r="28" spans="1:6">
      <c r="E28" s="17"/>
      <c r="F28" s="16"/>
    </row>
    <row r="29" spans="1:6">
      <c r="E29" s="17"/>
      <c r="F29" s="16"/>
    </row>
  </sheetData>
  <sortState ref="A4:F21">
    <sortCondition ref="C4:C21"/>
    <sortCondition ref="F4:F21"/>
    <sortCondition ref="E4:E21"/>
  </sortState>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workbookViewId="0"/>
  </sheetViews>
  <sheetFormatPr defaultColWidth="11" defaultRowHeight="15.75"/>
  <cols>
    <col min="1" max="1" width="16" customWidth="1"/>
    <col min="2" max="2" width="3.625" customWidth="1"/>
    <col min="3" max="3" width="10.5" customWidth="1"/>
    <col min="4" max="4" width="15" bestFit="1" customWidth="1"/>
    <col min="5" max="7" width="7.375" customWidth="1"/>
    <col min="8" max="8" width="1.875" customWidth="1"/>
    <col min="9" max="11" width="7.375" customWidth="1"/>
    <col min="12" max="12" width="1.875" customWidth="1"/>
    <col min="13" max="15" width="7.375" customWidth="1"/>
    <col min="16" max="16" width="1.875" customWidth="1"/>
    <col min="17" max="19" width="7.375" customWidth="1"/>
  </cols>
  <sheetData>
    <row r="1" spans="1:19">
      <c r="A1" s="14" t="s">
        <v>2340</v>
      </c>
      <c r="E1" s="12"/>
    </row>
    <row r="2" spans="1:19">
      <c r="E2" s="12"/>
    </row>
    <row r="3" spans="1:19">
      <c r="B3" s="32"/>
      <c r="C3" s="79" t="s">
        <v>2300</v>
      </c>
      <c r="D3" s="32"/>
      <c r="E3" s="76" t="s">
        <v>1601</v>
      </c>
      <c r="F3" s="76"/>
      <c r="G3" s="76"/>
      <c r="H3" s="29"/>
      <c r="I3" s="76" t="s">
        <v>1603</v>
      </c>
      <c r="J3" s="76"/>
      <c r="K3" s="76"/>
      <c r="L3" s="29"/>
      <c r="M3" s="76" t="s">
        <v>2289</v>
      </c>
      <c r="N3" s="76"/>
      <c r="O3" s="76"/>
      <c r="Q3" s="76" t="s">
        <v>2301</v>
      </c>
      <c r="R3" s="76"/>
      <c r="S3" s="76"/>
    </row>
    <row r="4" spans="1:19">
      <c r="A4" s="77" t="s">
        <v>2302</v>
      </c>
      <c r="B4" s="77"/>
      <c r="C4" s="80"/>
      <c r="D4" s="33" t="s">
        <v>1856</v>
      </c>
      <c r="F4" s="28" t="s">
        <v>2378</v>
      </c>
      <c r="G4" s="34" t="s">
        <v>2379</v>
      </c>
      <c r="J4" s="28" t="s">
        <v>2378</v>
      </c>
      <c r="K4" s="34" t="s">
        <v>2379</v>
      </c>
      <c r="N4" s="28" t="s">
        <v>2378</v>
      </c>
      <c r="O4" s="34" t="s">
        <v>2379</v>
      </c>
      <c r="R4" s="28" t="s">
        <v>2378</v>
      </c>
      <c r="S4" s="34" t="s">
        <v>2379</v>
      </c>
    </row>
    <row r="5" spans="1:19" ht="15.95" customHeight="1">
      <c r="A5" s="78" t="s">
        <v>2305</v>
      </c>
      <c r="B5" t="s">
        <v>2384</v>
      </c>
      <c r="C5" s="30" t="s">
        <v>2303</v>
      </c>
      <c r="D5" t="s">
        <v>2304</v>
      </c>
      <c r="E5" s="35">
        <f>F5/(F5+G5)</f>
        <v>0.1553398058252427</v>
      </c>
      <c r="F5" s="36">
        <v>48</v>
      </c>
      <c r="G5">
        <v>261</v>
      </c>
      <c r="I5" s="35">
        <f>J5/(J5+K5)</f>
        <v>0.91666666666666663</v>
      </c>
      <c r="J5">
        <v>154</v>
      </c>
      <c r="K5">
        <v>14</v>
      </c>
      <c r="M5" s="35">
        <f>N5/(N5+O5)</f>
        <v>0.92279411764705888</v>
      </c>
      <c r="N5">
        <v>251</v>
      </c>
      <c r="O5">
        <v>21</v>
      </c>
      <c r="Q5" s="35">
        <f>R5/(R5+S5)</f>
        <v>0.9221967963386728</v>
      </c>
      <c r="R5" s="36">
        <v>403</v>
      </c>
      <c r="S5">
        <v>34</v>
      </c>
    </row>
    <row r="6" spans="1:19">
      <c r="A6" s="78"/>
      <c r="B6" t="s">
        <v>2385</v>
      </c>
      <c r="C6" s="30" t="s">
        <v>2306</v>
      </c>
      <c r="D6" t="s">
        <v>2307</v>
      </c>
      <c r="E6" s="35">
        <f>F6/(F6+G6)</f>
        <v>2.7272727272727271E-2</v>
      </c>
      <c r="F6">
        <v>6</v>
      </c>
      <c r="G6">
        <v>214</v>
      </c>
      <c r="I6" s="30"/>
      <c r="J6" s="30">
        <v>0</v>
      </c>
      <c r="K6" s="30">
        <v>0</v>
      </c>
      <c r="M6" s="30"/>
      <c r="N6" s="30">
        <v>0</v>
      </c>
      <c r="O6" s="30">
        <v>0</v>
      </c>
      <c r="Q6" s="35">
        <f>R6/(R6+S6)</f>
        <v>0</v>
      </c>
      <c r="R6">
        <v>0</v>
      </c>
      <c r="S6">
        <v>102</v>
      </c>
    </row>
    <row r="7" spans="1:19">
      <c r="A7" s="78"/>
      <c r="B7" t="s">
        <v>2343</v>
      </c>
      <c r="C7" s="30" t="s">
        <v>2303</v>
      </c>
      <c r="D7" t="s">
        <v>2308</v>
      </c>
      <c r="E7" s="35">
        <f t="shared" ref="E7" si="0">F7/(F7+G7)</f>
        <v>0.8</v>
      </c>
      <c r="F7">
        <v>4</v>
      </c>
      <c r="G7">
        <v>1</v>
      </c>
      <c r="I7" s="30"/>
      <c r="J7" s="30">
        <v>0</v>
      </c>
      <c r="K7" s="30">
        <v>0</v>
      </c>
      <c r="M7" s="30"/>
      <c r="N7" s="30">
        <v>0</v>
      </c>
      <c r="O7" s="30">
        <v>0</v>
      </c>
      <c r="Q7" s="30"/>
      <c r="R7" s="30">
        <v>0</v>
      </c>
      <c r="S7" s="30">
        <v>0</v>
      </c>
    </row>
    <row r="8" spans="1:19" ht="9.9499999999999993" customHeight="1">
      <c r="E8" s="35"/>
      <c r="I8" s="4"/>
      <c r="J8" s="4"/>
      <c r="K8" s="4"/>
      <c r="M8" s="4"/>
      <c r="N8" s="4"/>
      <c r="O8" s="4"/>
      <c r="Q8" s="4"/>
      <c r="R8" s="4"/>
      <c r="S8" s="4"/>
    </row>
    <row r="9" spans="1:19">
      <c r="B9" s="32"/>
      <c r="C9" s="79" t="s">
        <v>2300</v>
      </c>
      <c r="D9" s="32"/>
      <c r="E9" s="76" t="s">
        <v>1601</v>
      </c>
      <c r="F9" s="76"/>
      <c r="G9" s="76"/>
      <c r="H9" s="29"/>
      <c r="I9" s="76" t="s">
        <v>1603</v>
      </c>
      <c r="J9" s="76"/>
      <c r="K9" s="76"/>
      <c r="L9" s="29"/>
      <c r="M9" s="76" t="s">
        <v>2289</v>
      </c>
      <c r="N9" s="76"/>
      <c r="O9" s="76"/>
      <c r="Q9" s="82"/>
      <c r="R9" s="82"/>
      <c r="S9" s="82"/>
    </row>
    <row r="10" spans="1:19">
      <c r="A10" s="77" t="s">
        <v>2302</v>
      </c>
      <c r="B10" s="77"/>
      <c r="C10" s="80"/>
      <c r="D10" s="33" t="s">
        <v>1856</v>
      </c>
      <c r="F10" s="28" t="s">
        <v>2378</v>
      </c>
      <c r="G10" s="34" t="s">
        <v>2379</v>
      </c>
      <c r="J10" s="28" t="s">
        <v>2378</v>
      </c>
      <c r="K10" s="34" t="s">
        <v>2379</v>
      </c>
      <c r="N10" s="28" t="s">
        <v>2378</v>
      </c>
      <c r="O10" s="34" t="s">
        <v>2379</v>
      </c>
      <c r="Q10" s="53"/>
      <c r="R10" s="53"/>
      <c r="S10" s="69"/>
    </row>
    <row r="11" spans="1:19" ht="15.95" customHeight="1">
      <c r="A11" s="78" t="s">
        <v>2387</v>
      </c>
      <c r="B11" t="s">
        <v>2343</v>
      </c>
      <c r="C11" t="s">
        <v>2382</v>
      </c>
      <c r="D11" t="s">
        <v>2308</v>
      </c>
      <c r="F11" s="31" t="s">
        <v>2309</v>
      </c>
      <c r="G11" s="31" t="s">
        <v>2310</v>
      </c>
      <c r="J11" s="31" t="s">
        <v>2311</v>
      </c>
      <c r="K11" s="31" t="s">
        <v>2312</v>
      </c>
      <c r="N11" s="31" t="s">
        <v>2311</v>
      </c>
      <c r="O11" s="31" t="s">
        <v>2312</v>
      </c>
      <c r="Q11" s="83"/>
      <c r="R11" s="83"/>
      <c r="S11" s="83"/>
    </row>
    <row r="12" spans="1:19">
      <c r="A12" s="78"/>
      <c r="B12" t="s">
        <v>2343</v>
      </c>
      <c r="C12" t="s">
        <v>2382</v>
      </c>
      <c r="D12" t="s">
        <v>1755</v>
      </c>
      <c r="F12" s="31" t="s">
        <v>2314</v>
      </c>
      <c r="G12" s="31" t="s">
        <v>2315</v>
      </c>
      <c r="J12" s="31" t="s">
        <v>2316</v>
      </c>
      <c r="K12" s="31" t="s">
        <v>2317</v>
      </c>
      <c r="N12" s="31" t="s">
        <v>2318</v>
      </c>
      <c r="O12" s="31" t="s">
        <v>2319</v>
      </c>
      <c r="Q12" s="83"/>
      <c r="R12" s="83"/>
      <c r="S12" s="83"/>
    </row>
    <row r="13" spans="1:19">
      <c r="A13" s="78"/>
      <c r="B13" t="s">
        <v>2343</v>
      </c>
      <c r="C13" t="s">
        <v>2382</v>
      </c>
      <c r="D13" t="s">
        <v>1756</v>
      </c>
      <c r="F13" s="31" t="s">
        <v>2313</v>
      </c>
      <c r="G13" s="31" t="s">
        <v>2320</v>
      </c>
      <c r="J13" s="31" t="s">
        <v>2321</v>
      </c>
      <c r="K13" s="31" t="s">
        <v>2322</v>
      </c>
      <c r="N13" s="31" t="s">
        <v>2321</v>
      </c>
      <c r="O13" s="31" t="s">
        <v>2323</v>
      </c>
      <c r="Q13" s="83"/>
      <c r="R13" s="83"/>
      <c r="S13" s="83"/>
    </row>
    <row r="14" spans="1:19">
      <c r="A14" s="78"/>
      <c r="B14" t="s">
        <v>2386</v>
      </c>
      <c r="C14" t="s">
        <v>2382</v>
      </c>
      <c r="D14" t="s">
        <v>2324</v>
      </c>
      <c r="F14" s="31" t="s">
        <v>2325</v>
      </c>
      <c r="G14" s="31" t="s">
        <v>2326</v>
      </c>
      <c r="J14" s="31" t="s">
        <v>2327</v>
      </c>
      <c r="K14" s="31" t="s">
        <v>2328</v>
      </c>
      <c r="N14" s="31" t="s">
        <v>2329</v>
      </c>
      <c r="O14" s="31" t="s">
        <v>2330</v>
      </c>
      <c r="Q14" s="83"/>
      <c r="R14" s="83"/>
      <c r="S14" s="83"/>
    </row>
    <row r="15" spans="1:19" ht="9.9499999999999993" customHeight="1"/>
    <row r="17" spans="1:20" ht="111.95" customHeight="1">
      <c r="A17" s="81" t="s">
        <v>2383</v>
      </c>
      <c r="B17" s="81"/>
      <c r="C17" s="81"/>
      <c r="D17" s="81"/>
      <c r="E17" s="81"/>
      <c r="F17" s="81"/>
      <c r="G17" s="81"/>
      <c r="H17" s="81"/>
      <c r="I17" s="81"/>
      <c r="J17" s="81"/>
      <c r="K17" s="81"/>
      <c r="L17" s="81"/>
      <c r="M17" s="81"/>
      <c r="N17" s="81"/>
      <c r="O17" s="81"/>
      <c r="P17" s="81"/>
      <c r="Q17" s="81"/>
      <c r="R17" s="81"/>
      <c r="S17" s="81"/>
    </row>
    <row r="20" spans="1:20">
      <c r="T20" s="36"/>
    </row>
  </sheetData>
  <mergeCells count="19">
    <mergeCell ref="A17:S17"/>
    <mergeCell ref="E9:G9"/>
    <mergeCell ref="I9:K9"/>
    <mergeCell ref="M9:O9"/>
    <mergeCell ref="Q9:S9"/>
    <mergeCell ref="Q11:S11"/>
    <mergeCell ref="Q12:S12"/>
    <mergeCell ref="Q13:S13"/>
    <mergeCell ref="Q14:S14"/>
    <mergeCell ref="A11:A14"/>
    <mergeCell ref="A5:A7"/>
    <mergeCell ref="C9:C10"/>
    <mergeCell ref="A10:B10"/>
    <mergeCell ref="C3:C4"/>
    <mergeCell ref="E3:G3"/>
    <mergeCell ref="Q3:S3"/>
    <mergeCell ref="I3:K3"/>
    <mergeCell ref="M3:O3"/>
    <mergeCell ref="A4:B4"/>
  </mergeCells>
  <pageMargins left="0.7" right="0.7" top="0.75" bottom="0.75" header="0.3" footer="0.3"/>
  <pageSetup scale="54"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S1</vt:lpstr>
      <vt:lpstr>Table S2a</vt:lpstr>
      <vt:lpstr>Table S2b</vt:lpstr>
      <vt:lpstr>Table S3</vt:lpstr>
      <vt:lpstr>Table S4</vt:lpstr>
      <vt:lpstr>Table S5</vt:lpstr>
      <vt:lpstr>Table S6</vt:lpstr>
      <vt:lpstr>Table S7</vt:lpstr>
      <vt:lpstr>Table S8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TONIA J. BROWN</cp:lastModifiedBy>
  <cp:lastPrinted>2017-03-20T20:54:13Z</cp:lastPrinted>
  <dcterms:created xsi:type="dcterms:W3CDTF">2017-03-17T02:09:58Z</dcterms:created>
  <dcterms:modified xsi:type="dcterms:W3CDTF">2018-08-02T23:14:21Z</dcterms:modified>
</cp:coreProperties>
</file>