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3"/>
  <workbookPr/>
  <mc:AlternateContent xmlns:mc="http://schemas.openxmlformats.org/markup-compatibility/2006">
    <mc:Choice Requires="x15">
      <x15ac:absPath xmlns:x15ac="http://schemas.microsoft.com/office/spreadsheetml/2010/11/ac" url="/Users/greally/Dropbox/Manuscripts/X-WGBS_manuscript/Genome_Research/Revision1/"/>
    </mc:Choice>
  </mc:AlternateContent>
  <xr:revisionPtr revIDLastSave="0" documentId="13_ncr:1_{1828C090-39CD-8045-82B0-DD41ED0D57FE}" xr6:coauthVersionLast="33" xr6:coauthVersionMax="33" xr10:uidLastSave="{00000000-0000-0000-0000-000000000000}"/>
  <bookViews>
    <workbookView xWindow="4640" yWindow="460" windowWidth="31960" windowHeight="17820" tabRatio="500" xr2:uid="{00000000-000D-0000-FFFF-FFFF00000000}"/>
  </bookViews>
  <sheets>
    <sheet name="NA12878_IMR90.finalData.flagsta" sheetId="1" r:id="rId1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" l="1"/>
  <c r="H4" i="1"/>
  <c r="F4" i="1"/>
  <c r="D4" i="1"/>
  <c r="G5" i="1"/>
  <c r="J8" i="1"/>
  <c r="J7" i="1"/>
  <c r="J6" i="1"/>
  <c r="J3" i="1"/>
  <c r="H8" i="1"/>
  <c r="H7" i="1"/>
  <c r="H6" i="1"/>
  <c r="H5" i="1"/>
  <c r="H3" i="1"/>
  <c r="F8" i="1"/>
  <c r="F7" i="1"/>
  <c r="F6" i="1"/>
  <c r="F3" i="1"/>
  <c r="D8" i="1"/>
  <c r="D7" i="1"/>
  <c r="D6" i="1"/>
  <c r="D5" i="1"/>
  <c r="D3" i="1"/>
</calcChain>
</file>

<file path=xl/sharedStrings.xml><?xml version="1.0" encoding="utf-8"?>
<sst xmlns="http://schemas.openxmlformats.org/spreadsheetml/2006/main" count="29" uniqueCount="28">
  <si>
    <t>QC-failed</t>
  </si>
  <si>
    <t>IMR90</t>
  </si>
  <si>
    <t>Fraction bases excluded</t>
  </si>
  <si>
    <t>Total reads</t>
  </si>
  <si>
    <t>Mapped</t>
  </si>
  <si>
    <t>Mapped uniquely</t>
  </si>
  <si>
    <t>Mapped uniquely, no duplicates</t>
  </si>
  <si>
    <t>Reads</t>
  </si>
  <si>
    <t>Coverage</t>
  </si>
  <si>
    <t>Insert sizes</t>
  </si>
  <si>
    <t>Base representation</t>
  </si>
  <si>
    <t>Median insert size (bp)</t>
  </si>
  <si>
    <t>Median absolute deviation insert size (bp)</t>
  </si>
  <si>
    <t>Mean insert size (bp)</t>
  </si>
  <si>
    <t>Standard deviation insert size</t>
  </si>
  <si>
    <t>Median coverage</t>
  </si>
  <si>
    <t>Median absolute deviation coverage</t>
  </si>
  <si>
    <t>Mean coverage</t>
  </si>
  <si>
    <t>Standard deviation coverage</t>
  </si>
  <si>
    <t>Fraction bases ≥ Q20</t>
  </si>
  <si>
    <t>Total duplicates</t>
  </si>
  <si>
    <t>Proximal duplicates (pixel distance ≤100)</t>
  </si>
  <si>
    <t>IMR90 (bismark)</t>
  </si>
  <si>
    <t>N/A</t>
  </si>
  <si>
    <t>Data from 1 lane of sequencing on HiSeq X for each sample</t>
  </si>
  <si>
    <t>GM12878</t>
  </si>
  <si>
    <t>GM12878 (bismark)</t>
  </si>
  <si>
    <t>5.3% Kineococcus radiotolerans spike-in (targeted 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</si>
</sst>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,,&quot;M&quot;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4" fillId="0" borderId="0" xfId="0" applyNumberFormat="1" applyFont="1" applyBorder="1" applyAlignment="1">
      <alignment horizontal="center"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5" fillId="0" borderId="0" xfId="1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indent="1"/>
    </xf>
    <xf numFmtId="0" fontId="4" fillId="0" borderId="0" xfId="0" applyNumberFormat="1" applyFont="1" applyBorder="1" applyAlignment="1">
      <alignment horizontal="left" vertical="center" indent="1"/>
    </xf>
    <xf numFmtId="0" fontId="7" fillId="0" borderId="0" xfId="0" applyFont="1"/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NumberFormat="1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A21" sqref="A21"/>
    </sheetView>
  </sheetViews>
  <sheetFormatPr baseColWidth="10" defaultRowHeight="21" x14ac:dyDescent="0.25"/>
  <cols>
    <col min="1" max="1" width="25.33203125" style="1" customWidth="1"/>
    <col min="2" max="2" width="50.6640625" style="1" bestFit="1" customWidth="1"/>
    <col min="3" max="3" width="15.83203125" style="1" customWidth="1"/>
    <col min="4" max="4" width="15.83203125" customWidth="1"/>
    <col min="5" max="5" width="15.83203125" style="1" customWidth="1"/>
    <col min="6" max="6" width="15.83203125" customWidth="1"/>
    <col min="7" max="10" width="15.83203125" style="1" customWidth="1"/>
    <col min="11" max="11" width="9.5" style="1" bestFit="1" customWidth="1"/>
    <col min="12" max="16384" width="10.83203125" style="1"/>
  </cols>
  <sheetData>
    <row r="1" spans="1:10" s="2" customFormat="1" ht="30" customHeight="1" x14ac:dyDescent="0.2">
      <c r="A1" s="4"/>
      <c r="B1" s="5"/>
      <c r="C1" s="28" t="s">
        <v>25</v>
      </c>
      <c r="D1" s="28"/>
      <c r="E1" s="28" t="s">
        <v>26</v>
      </c>
      <c r="F1" s="28"/>
      <c r="G1" s="28" t="s">
        <v>1</v>
      </c>
      <c r="H1" s="28"/>
      <c r="I1" s="28" t="s">
        <v>22</v>
      </c>
      <c r="J1" s="28"/>
    </row>
    <row r="2" spans="1:10" s="2" customFormat="1" ht="30" customHeight="1" x14ac:dyDescent="0.2">
      <c r="A2" s="29" t="s">
        <v>7</v>
      </c>
      <c r="B2" s="5" t="s">
        <v>3</v>
      </c>
      <c r="C2" s="6">
        <v>952781390</v>
      </c>
      <c r="D2" s="13"/>
      <c r="E2" s="6">
        <v>952781390</v>
      </c>
      <c r="F2" s="13"/>
      <c r="G2" s="6">
        <v>872290663</v>
      </c>
      <c r="H2" s="7"/>
      <c r="I2" s="6">
        <v>872290663</v>
      </c>
      <c r="J2" s="7"/>
    </row>
    <row r="3" spans="1:10" s="2" customFormat="1" ht="30" customHeight="1" x14ac:dyDescent="0.2">
      <c r="A3" s="29"/>
      <c r="B3" s="5" t="s">
        <v>0</v>
      </c>
      <c r="C3" s="6">
        <v>44337010</v>
      </c>
      <c r="D3" s="17">
        <f>C3/C$2</f>
        <v>4.6534294713711823E-2</v>
      </c>
      <c r="E3" s="6">
        <v>9728367</v>
      </c>
      <c r="F3" s="17">
        <f>E3/E$2</f>
        <v>1.0210492251533166E-2</v>
      </c>
      <c r="G3" s="6">
        <v>31396889</v>
      </c>
      <c r="H3" s="17">
        <f>G3/G$2</f>
        <v>3.599360893308106E-2</v>
      </c>
      <c r="I3" s="6">
        <v>10924475</v>
      </c>
      <c r="J3" s="17">
        <f>I3/I$2</f>
        <v>1.2523893082184694E-2</v>
      </c>
    </row>
    <row r="4" spans="1:10" s="2" customFormat="1" ht="30" customHeight="1" x14ac:dyDescent="0.2">
      <c r="A4" s="29"/>
      <c r="B4" s="5" t="s">
        <v>20</v>
      </c>
      <c r="C4" s="6">
        <v>358070318</v>
      </c>
      <c r="D4" s="17">
        <f>C4/C$6</f>
        <v>0.39712697438486599</v>
      </c>
      <c r="E4" s="6">
        <v>194723541</v>
      </c>
      <c r="F4" s="17">
        <f>E4/E$6</f>
        <v>0.33125731386032342</v>
      </c>
      <c r="G4" s="6">
        <v>265178380</v>
      </c>
      <c r="H4" s="17">
        <f>G4/G$6</f>
        <v>0.31656155580161138</v>
      </c>
      <c r="I4" s="6">
        <v>167905618</v>
      </c>
      <c r="J4" s="17">
        <f>I4/I$6</f>
        <v>0.27799937685519571</v>
      </c>
    </row>
    <row r="5" spans="1:10" s="2" customFormat="1" ht="30" customHeight="1" x14ac:dyDescent="0.2">
      <c r="A5" s="29"/>
      <c r="B5" s="25" t="s">
        <v>21</v>
      </c>
      <c r="C5" s="6">
        <v>13658080</v>
      </c>
      <c r="D5" s="17">
        <f t="shared" ref="D5:D8" si="0">C5/C$2</f>
        <v>1.4334956731260253E-2</v>
      </c>
      <c r="E5" s="6" t="s">
        <v>23</v>
      </c>
      <c r="F5" s="17"/>
      <c r="G5" s="6">
        <f>2*4228452</f>
        <v>8456904</v>
      </c>
      <c r="H5" s="17">
        <f t="shared" ref="H5" si="1">G5/G$2</f>
        <v>9.6950527601829904E-3</v>
      </c>
      <c r="I5" s="6" t="s">
        <v>23</v>
      </c>
      <c r="J5" s="17"/>
    </row>
    <row r="6" spans="1:10" s="2" customFormat="1" ht="30" customHeight="1" x14ac:dyDescent="0.2">
      <c r="A6" s="29"/>
      <c r="B6" s="5" t="s">
        <v>4</v>
      </c>
      <c r="C6" s="6">
        <v>901651968</v>
      </c>
      <c r="D6" s="17">
        <f t="shared" si="0"/>
        <v>0.9463366701568342</v>
      </c>
      <c r="E6" s="6">
        <v>587831673</v>
      </c>
      <c r="F6" s="17">
        <f t="shared" ref="F6" si="2">E6/E$2</f>
        <v>0.61696384833880935</v>
      </c>
      <c r="G6" s="6">
        <v>837683462</v>
      </c>
      <c r="H6" s="17">
        <f t="shared" ref="H6" si="3">G6/G$2</f>
        <v>0.96032606736729453</v>
      </c>
      <c r="I6" s="6">
        <v>603978397</v>
      </c>
      <c r="J6" s="17">
        <f t="shared" ref="J6" si="4">I6/I$2</f>
        <v>0.69240497762842612</v>
      </c>
    </row>
    <row r="7" spans="1:10" s="2" customFormat="1" ht="30" customHeight="1" x14ac:dyDescent="0.2">
      <c r="A7" s="29"/>
      <c r="B7" s="25" t="s">
        <v>5</v>
      </c>
      <c r="C7" s="6">
        <v>861018582</v>
      </c>
      <c r="D7" s="17">
        <f t="shared" si="0"/>
        <v>0.90368954624523046</v>
      </c>
      <c r="E7" s="6">
        <v>580257745</v>
      </c>
      <c r="F7" s="17">
        <f t="shared" ref="F7" si="5">E7/E$2</f>
        <v>0.60901456628996498</v>
      </c>
      <c r="G7" s="6">
        <v>797102500</v>
      </c>
      <c r="H7" s="17">
        <f t="shared" ref="H7" si="6">G7/G$2</f>
        <v>0.91380377414403213</v>
      </c>
      <c r="I7" s="6">
        <v>595738938</v>
      </c>
      <c r="J7" s="17">
        <f t="shared" ref="J7" si="7">I7/I$2</f>
        <v>0.68295920530792154</v>
      </c>
    </row>
    <row r="8" spans="1:10" s="2" customFormat="1" ht="30" customHeight="1" x14ac:dyDescent="0.2">
      <c r="A8" s="29"/>
      <c r="B8" s="26" t="s">
        <v>6</v>
      </c>
      <c r="C8" s="8">
        <v>516770486</v>
      </c>
      <c r="D8" s="18">
        <f t="shared" si="0"/>
        <v>0.54238096107229805</v>
      </c>
      <c r="E8" s="8">
        <v>389061899</v>
      </c>
      <c r="F8" s="18">
        <f t="shared" ref="F8" si="8">E8/E$2</f>
        <v>0.40834330212935832</v>
      </c>
      <c r="G8" s="8">
        <v>545709833</v>
      </c>
      <c r="H8" s="18">
        <f t="shared" ref="H8" si="9">G8/G$2</f>
        <v>0.62560549613495064</v>
      </c>
      <c r="I8" s="8">
        <v>431233777</v>
      </c>
      <c r="J8" s="18">
        <f t="shared" ref="J8" si="10">I8/I$2</f>
        <v>0.49436936022780748</v>
      </c>
    </row>
    <row r="9" spans="1:10" s="2" customFormat="1" ht="30" customHeight="1" x14ac:dyDescent="0.2">
      <c r="A9" s="29" t="s">
        <v>9</v>
      </c>
      <c r="B9" s="9" t="s">
        <v>11</v>
      </c>
      <c r="C9" s="10">
        <v>348</v>
      </c>
      <c r="D9" s="19"/>
      <c r="E9" s="10">
        <v>330</v>
      </c>
      <c r="F9" s="19"/>
      <c r="G9" s="10">
        <v>267</v>
      </c>
      <c r="H9" s="19"/>
      <c r="I9" s="10">
        <v>260</v>
      </c>
      <c r="J9" s="19"/>
    </row>
    <row r="10" spans="1:10" s="2" customFormat="1" ht="30" customHeight="1" x14ac:dyDescent="0.2">
      <c r="A10" s="29"/>
      <c r="B10" s="9" t="s">
        <v>12</v>
      </c>
      <c r="C10" s="10">
        <v>92</v>
      </c>
      <c r="D10" s="19"/>
      <c r="E10" s="10">
        <v>76</v>
      </c>
      <c r="F10" s="19"/>
      <c r="G10" s="10">
        <v>79</v>
      </c>
      <c r="H10" s="19"/>
      <c r="I10" s="10">
        <v>68</v>
      </c>
      <c r="J10" s="19"/>
    </row>
    <row r="11" spans="1:10" s="2" customFormat="1" ht="30" customHeight="1" x14ac:dyDescent="0.2">
      <c r="A11" s="29"/>
      <c r="B11" s="9" t="s">
        <v>13</v>
      </c>
      <c r="C11" s="21">
        <v>349.14513899999997</v>
      </c>
      <c r="D11" s="22"/>
      <c r="E11" s="21">
        <v>315.08189199999998</v>
      </c>
      <c r="F11" s="22"/>
      <c r="G11" s="21">
        <v>289.64995199999998</v>
      </c>
      <c r="H11" s="19"/>
      <c r="I11" s="21">
        <v>266.92185599999999</v>
      </c>
      <c r="J11" s="19"/>
    </row>
    <row r="12" spans="1:10" s="2" customFormat="1" ht="30" customHeight="1" x14ac:dyDescent="0.2">
      <c r="A12" s="29"/>
      <c r="B12" s="9" t="s">
        <v>14</v>
      </c>
      <c r="C12" s="21">
        <v>150.408557</v>
      </c>
      <c r="D12" s="22"/>
      <c r="E12" s="21">
        <v>108.492634</v>
      </c>
      <c r="F12" s="22"/>
      <c r="G12" s="21">
        <v>136.581414</v>
      </c>
      <c r="H12" s="19"/>
      <c r="I12" s="21">
        <v>98.175396000000006</v>
      </c>
      <c r="J12" s="19"/>
    </row>
    <row r="13" spans="1:10" s="2" customFormat="1" ht="30" customHeight="1" x14ac:dyDescent="0.2">
      <c r="A13" s="29" t="s">
        <v>8</v>
      </c>
      <c r="B13" s="5" t="s">
        <v>15</v>
      </c>
      <c r="C13" s="11">
        <v>21</v>
      </c>
      <c r="D13" s="20"/>
      <c r="E13" s="11">
        <v>16</v>
      </c>
      <c r="F13" s="20"/>
      <c r="G13" s="11">
        <v>20</v>
      </c>
      <c r="H13" s="20"/>
      <c r="I13" s="11">
        <v>16</v>
      </c>
      <c r="J13" s="20"/>
    </row>
    <row r="14" spans="1:10" s="2" customFormat="1" ht="30" customHeight="1" x14ac:dyDescent="0.2">
      <c r="A14" s="29"/>
      <c r="B14" s="5" t="s">
        <v>16</v>
      </c>
      <c r="C14" s="11">
        <v>5</v>
      </c>
      <c r="D14" s="20"/>
      <c r="E14" s="11">
        <v>5</v>
      </c>
      <c r="F14" s="20"/>
      <c r="G14" s="11">
        <v>7</v>
      </c>
      <c r="H14" s="20"/>
      <c r="I14" s="11">
        <v>6</v>
      </c>
      <c r="J14" s="20"/>
    </row>
    <row r="15" spans="1:10" s="2" customFormat="1" ht="30" customHeight="1" x14ac:dyDescent="0.2">
      <c r="A15" s="29"/>
      <c r="B15" s="5" t="s">
        <v>17</v>
      </c>
      <c r="C15" s="23">
        <v>21.890253999999999</v>
      </c>
      <c r="D15" s="24"/>
      <c r="E15" s="23">
        <v>16.440121000000001</v>
      </c>
      <c r="F15" s="24"/>
      <c r="G15" s="23">
        <v>21.553177999999999</v>
      </c>
      <c r="H15" s="20"/>
      <c r="I15" s="23">
        <v>17.014163</v>
      </c>
      <c r="J15" s="20"/>
    </row>
    <row r="16" spans="1:10" s="2" customFormat="1" ht="30" customHeight="1" x14ac:dyDescent="0.2">
      <c r="A16" s="29"/>
      <c r="B16" s="5" t="s">
        <v>18</v>
      </c>
      <c r="C16" s="23">
        <v>10.00037</v>
      </c>
      <c r="D16" s="24"/>
      <c r="E16" s="23">
        <v>7.567126</v>
      </c>
      <c r="F16" s="24"/>
      <c r="G16" s="23">
        <v>12.857472</v>
      </c>
      <c r="H16" s="20"/>
      <c r="I16" s="23">
        <v>9.8707150000000006</v>
      </c>
      <c r="J16" s="20"/>
    </row>
    <row r="17" spans="1:10" s="2" customFormat="1" ht="30" customHeight="1" x14ac:dyDescent="0.2">
      <c r="A17" s="29" t="s">
        <v>10</v>
      </c>
      <c r="B17" s="9" t="s">
        <v>2</v>
      </c>
      <c r="C17" s="12">
        <v>0.53626200000000002</v>
      </c>
      <c r="D17" s="19"/>
      <c r="E17" s="12">
        <v>0.38925300000000002</v>
      </c>
      <c r="F17" s="19"/>
      <c r="G17" s="12">
        <v>0.44944499999999998</v>
      </c>
      <c r="H17" s="19"/>
      <c r="I17" s="12">
        <v>0.45117099999999999</v>
      </c>
      <c r="J17" s="19"/>
    </row>
    <row r="18" spans="1:10" s="2" customFormat="1" ht="30" customHeight="1" x14ac:dyDescent="0.2">
      <c r="A18" s="29"/>
      <c r="B18" s="9" t="s">
        <v>19</v>
      </c>
      <c r="C18" s="12"/>
      <c r="D18" s="14"/>
      <c r="E18" s="12"/>
      <c r="F18" s="14"/>
      <c r="G18" s="12">
        <v>0.96983900000000001</v>
      </c>
      <c r="H18" s="14"/>
      <c r="I18" s="12"/>
      <c r="J18" s="14"/>
    </row>
    <row r="19" spans="1:10" x14ac:dyDescent="0.25">
      <c r="B19" s="3"/>
      <c r="C19" s="3"/>
      <c r="D19" s="15"/>
      <c r="E19" s="3"/>
      <c r="F19" s="15"/>
      <c r="G19" s="3"/>
      <c r="H19" s="15"/>
      <c r="I19" s="3"/>
      <c r="J19" s="15"/>
    </row>
    <row r="20" spans="1:10" x14ac:dyDescent="0.25">
      <c r="A20" s="30" t="s">
        <v>24</v>
      </c>
      <c r="H20" s="16"/>
      <c r="J20" s="16"/>
    </row>
    <row r="21" spans="1:10" x14ac:dyDescent="0.25">
      <c r="A21" s="30" t="s">
        <v>27</v>
      </c>
      <c r="B21" s="27"/>
    </row>
    <row r="22" spans="1:10" x14ac:dyDescent="0.25">
      <c r="A22" s="30"/>
      <c r="B22" s="27"/>
    </row>
    <row r="23" spans="1:10" x14ac:dyDescent="0.25">
      <c r="A23" s="30"/>
      <c r="B23" s="27"/>
    </row>
    <row r="24" spans="1:10" x14ac:dyDescent="0.25">
      <c r="A24" s="30"/>
    </row>
  </sheetData>
  <mergeCells count="8">
    <mergeCell ref="A17:A18"/>
    <mergeCell ref="A2:A8"/>
    <mergeCell ref="C1:D1"/>
    <mergeCell ref="I1:J1"/>
    <mergeCell ref="E1:F1"/>
    <mergeCell ref="G1:H1"/>
    <mergeCell ref="A9:A12"/>
    <mergeCell ref="A13:A16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NA12878_IMR90.finalData.flagsta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Greally</cp:lastModifiedBy>
  <dcterms:created xsi:type="dcterms:W3CDTF">2017-06-27T17:39:20Z</dcterms:created>
  <dcterms:modified xsi:type="dcterms:W3CDTF">2018-05-17T17:30:01Z</dcterms:modified>
</cp:coreProperties>
</file>