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autoCompressPictures="0"/>
  <bookViews>
    <workbookView xWindow="0" yWindow="0" windowWidth="38400" windowHeight="18240"/>
  </bookViews>
  <sheets>
    <sheet name="Mapping stats" sheetId="3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" i="3" l="1"/>
</calcChain>
</file>

<file path=xl/sharedStrings.xml><?xml version="1.0" encoding="utf-8"?>
<sst xmlns="http://schemas.openxmlformats.org/spreadsheetml/2006/main" count="207" uniqueCount="180">
  <si>
    <t>Genome</t>
  </si>
  <si>
    <t>Read pairs</t>
  </si>
  <si>
    <t>MAPQ</t>
  </si>
  <si>
    <t>Chimeric paired</t>
  </si>
  <si>
    <t>Unmapped</t>
  </si>
  <si>
    <t>W/ Ligation motif</t>
  </si>
  <si>
    <t>W/ Ligation Motif</t>
  </si>
  <si>
    <t>Alignable</t>
  </si>
  <si>
    <t>Unique</t>
  </si>
  <si>
    <t>PCR duplicates</t>
  </si>
  <si>
    <t>Optical Duplicates</t>
  </si>
  <si>
    <t>Library complexity</t>
  </si>
  <si>
    <t>Intrafragment</t>
  </si>
  <si>
    <t>8.30% / 11.17%</t>
  </si>
  <si>
    <t>Below MAPQ</t>
  </si>
  <si>
    <t>14.65% / 19.73%</t>
  </si>
  <si>
    <t>HiC contacts</t>
  </si>
  <si>
    <t>51.31% / 69.10%</t>
  </si>
  <si>
    <t>19.41% / 26.15%</t>
  </si>
  <si>
    <t>3' Bias</t>
  </si>
  <si>
    <t>65%-35%</t>
  </si>
  <si>
    <t>Inter-chromosomal</t>
  </si>
  <si>
    <t>8.79% / 11.84%</t>
  </si>
  <si>
    <t>Intra-chromosomal</t>
  </si>
  <si>
    <t>42.51% / 57.26%</t>
  </si>
  <si>
    <t>29.09% / 39.17%</t>
  </si>
  <si>
    <t>Short Range (&lt;20Kb)</t>
  </si>
  <si>
    <t>Long Range (&gt;20Kb)</t>
  </si>
  <si>
    <t>13.43% / 18.08%</t>
  </si>
  <si>
    <t>DpnII</t>
  </si>
  <si>
    <t>R.E.</t>
  </si>
  <si>
    <t>Read lens</t>
  </si>
  <si>
    <t>hg38</t>
  </si>
  <si>
    <t>Hind III</t>
  </si>
  <si>
    <t>Files</t>
  </si>
  <si>
    <t>DNA160325LC_Vok2_SPR1C_S1_R1_001.fastq.gz, DNA160325LC_Vok2_SPR1C_S1_R1_002.fastq.gz</t>
  </si>
  <si>
    <t>1.56% / 1.68%</t>
  </si>
  <si>
    <t>96% - 4%</t>
  </si>
  <si>
    <t>13.96% / 15.00%</t>
  </si>
  <si>
    <t>77.54% / 83.32%</t>
  </si>
  <si>
    <t>36.67% / 39.40%</t>
  </si>
  <si>
    <t>17.62% / 18.93%</t>
  </si>
  <si>
    <t>59.92% / 64.39%</t>
  </si>
  <si>
    <t>18.42% / 19.79%</t>
  </si>
  <si>
    <t>41.51% / 44.60%</t>
  </si>
  <si>
    <t>SRR1802420_R1.fastq,SRR1802420_fix_R2.fastq</t>
  </si>
  <si>
    <t>SRR1771328_1.fastq.gz, SRR1771328_2.fastq.gz</t>
  </si>
  <si>
    <t>SRR1802420</t>
  </si>
  <si>
    <t>SRR1771323</t>
  </si>
  <si>
    <t>SRR1771324</t>
  </si>
  <si>
    <t>SRR1771323_1.fastq.gz, SRR1771323_2.fastq.gz</t>
  </si>
  <si>
    <t>SRR1771324_1.fastq.gz, SRR1771324_2.fastq.gz</t>
  </si>
  <si>
    <t>SRR1771325_1.fastq.gz, SRR1771325_2.fastq.gz</t>
  </si>
  <si>
    <t>93% - 7%</t>
  </si>
  <si>
    <t>SRR1771330</t>
  </si>
  <si>
    <t>SRR1771330_1.fastq.gz, SRR1771330_2.fastq.gz</t>
  </si>
  <si>
    <t>SRR1771331_1.fastq.gz, SRR1771331_2.fastq.gz</t>
  </si>
  <si>
    <t>SRR1771326_1.fastq.gz,SRR1771326_2.fastq.gz</t>
  </si>
  <si>
    <t>10.33% / 11.22%</t>
  </si>
  <si>
    <t>50.29% / 54.64%</t>
  </si>
  <si>
    <t>31.43% / 34.15%</t>
  </si>
  <si>
    <t>13.69% / 14.87%</t>
  </si>
  <si>
    <t>4.85% / 5.27%</t>
  </si>
  <si>
    <t>26.58% / 28.88%</t>
  </si>
  <si>
    <t>9.48% / 10.30%</t>
  </si>
  <si>
    <t>95% - 5%</t>
  </si>
  <si>
    <t>17.10% / 18.57%</t>
  </si>
  <si>
    <t>Normal paired</t>
  </si>
  <si>
    <t>30.55% / 34.57%</t>
  </si>
  <si>
    <t>18.76% / 21.23%</t>
  </si>
  <si>
    <t>39.06% / 44.20%</t>
  </si>
  <si>
    <t>11.77% / 13.31%</t>
  </si>
  <si>
    <t>85% - 15%</t>
  </si>
  <si>
    <t>8.88% / 10.04%</t>
  </si>
  <si>
    <t>30.19% / 34.16%</t>
  </si>
  <si>
    <t>10.81% / 12.23%</t>
  </si>
  <si>
    <t>19.38% / 21.92%</t>
  </si>
  <si>
    <t>94% - 6%</t>
  </si>
  <si>
    <t>30.47% / 33.13%</t>
  </si>
  <si>
    <t>10.78% / 11.72%</t>
  </si>
  <si>
    <t>50.74% / 55.15%</t>
  </si>
  <si>
    <t>22.09% / 24.02%</t>
  </si>
  <si>
    <t>11.23% / 12.21%</t>
  </si>
  <si>
    <t>39.50% / 42.94%</t>
  </si>
  <si>
    <t>13.94% / 15.16%</t>
  </si>
  <si>
    <t>25.56% / 27.78%</t>
  </si>
  <si>
    <t>30.90% / 33.22%</t>
  </si>
  <si>
    <t>10.75% / 11.56%</t>
  </si>
  <si>
    <t>51.36% / 55.22%</t>
  </si>
  <si>
    <t>22.29% / 23.97%</t>
  </si>
  <si>
    <t>11.34% / 12.19%</t>
  </si>
  <si>
    <t>40.02% / 43.03%</t>
  </si>
  <si>
    <t>14.14% / 15.20%</t>
  </si>
  <si>
    <t>25.89% / 27.83%</t>
  </si>
  <si>
    <t>30.78% / 33.21%</t>
  </si>
  <si>
    <t>10.72% / 11.57%</t>
  </si>
  <si>
    <t>51.17% / 55.22%</t>
  </si>
  <si>
    <t>22.23% / 23.99%</t>
  </si>
  <si>
    <t>11.32% / 12.21%</t>
  </si>
  <si>
    <t>39.86% / 43.00%</t>
  </si>
  <si>
    <t>13.98% / 15.09%</t>
  </si>
  <si>
    <t>25.87% / 27.91%</t>
  </si>
  <si>
    <t>10.20% / 13.17%</t>
  </si>
  <si>
    <t>7.52% / 9.70%</t>
  </si>
  <si>
    <t>59.73% / 77.12%</t>
  </si>
  <si>
    <t>21.59% / 27.87%</t>
  </si>
  <si>
    <t>16.34% / 21.09%</t>
  </si>
  <si>
    <t>43.39% / 56.03%</t>
  </si>
  <si>
    <t>14.46% / 18.66%</t>
  </si>
  <si>
    <t>28.94% / 37.36%</t>
  </si>
  <si>
    <t>9.78% / 13.47%</t>
  </si>
  <si>
    <t>5.66% / 7.80%</t>
  </si>
  <si>
    <t>57.17% / 78.73%</t>
  </si>
  <si>
    <t>24.68% / 33.99%</t>
  </si>
  <si>
    <t>15.60% / 21.48%</t>
  </si>
  <si>
    <t>41.57% / 57.25%</t>
  </si>
  <si>
    <t>13.78% / 18.98%</t>
  </si>
  <si>
    <t>27.79% / 38.27%</t>
  </si>
  <si>
    <t>Replicate</t>
  </si>
  <si>
    <t>rep2_comb_R1.fastq</t>
  </si>
  <si>
    <t>mm10</t>
  </si>
  <si>
    <t>RheMac8</t>
  </si>
  <si>
    <t>100-101</t>
  </si>
  <si>
    <t>40.68% / 49.84%</t>
  </si>
  <si>
    <t>9.56% / 11.72%</t>
  </si>
  <si>
    <t>31.37% / 38.44%</t>
  </si>
  <si>
    <t>13.68% / 16.76%</t>
  </si>
  <si>
    <t>6.82% / 8.36%</t>
  </si>
  <si>
    <t>24.55% / 30.08%</t>
  </si>
  <si>
    <t>8.55% / 10.47%</t>
  </si>
  <si>
    <t>16.00% / 19.61%</t>
  </si>
  <si>
    <t>8.29% / 13.33%</t>
  </si>
  <si>
    <t>75-100</t>
  </si>
  <si>
    <t>8.02% / 12.90%</t>
  </si>
  <si>
    <t>45.88% / 73.76%</t>
  </si>
  <si>
    <t>18.51% / 29.76%</t>
  </si>
  <si>
    <t>12.44% / 20.00%</t>
  </si>
  <si>
    <t>33.44% / 53.76%</t>
  </si>
  <si>
    <t>10.80% / 17.36%</t>
  </si>
  <si>
    <t>22.64% / 36.41%</t>
  </si>
  <si>
    <t>canFam3</t>
  </si>
  <si>
    <t>Source of dataset</t>
  </si>
  <si>
    <t>In progress</t>
  </si>
  <si>
    <t>Gruber et al. 2015</t>
  </si>
  <si>
    <t>Lazar et al.</t>
  </si>
  <si>
    <t>Vietri Rudan et al. 2015</t>
  </si>
  <si>
    <t>GEO Accession</t>
  </si>
  <si>
    <t>GSM1587705</t>
  </si>
  <si>
    <t>GSM1608505</t>
  </si>
  <si>
    <t>DNA160325LC_Vok2_SPR1C_S1 (temporary)</t>
  </si>
  <si>
    <t>Nomascus leucogenys</t>
  </si>
  <si>
    <t>Nleu3.0</t>
  </si>
  <si>
    <t>Vok (ISIS# NLL600)</t>
  </si>
  <si>
    <t>Organism</t>
  </si>
  <si>
    <t>Homo sapiens</t>
  </si>
  <si>
    <t>GM12878</t>
  </si>
  <si>
    <t>Run name</t>
  </si>
  <si>
    <t>Macaca mulatta</t>
  </si>
  <si>
    <t>SAMN03292449</t>
  </si>
  <si>
    <t>GSM1587702</t>
  </si>
  <si>
    <t>SAMN03292456</t>
  </si>
  <si>
    <t>Individual/BioSample</t>
  </si>
  <si>
    <t>Mus musculus</t>
  </si>
  <si>
    <t>Canis lupus familiaris</t>
  </si>
  <si>
    <t>SAMN03292453</t>
  </si>
  <si>
    <t>GSM1587707</t>
  </si>
  <si>
    <t>Combined replicates for this study</t>
  </si>
  <si>
    <t>Oryctolagus cuniculus</t>
  </si>
  <si>
    <t>SAMN03292452</t>
  </si>
  <si>
    <t>GSM1587703</t>
  </si>
  <si>
    <t>Analysis performed</t>
  </si>
  <si>
    <t>Permutation and 2D-histogram</t>
  </si>
  <si>
    <t>2D-histogram</t>
  </si>
  <si>
    <t>Permutation</t>
  </si>
  <si>
    <t xml:space="preserve">SRR1771328 </t>
  </si>
  <si>
    <t xml:space="preserve">SRR1771325 </t>
  </si>
  <si>
    <t xml:space="preserve">SRR1771331 </t>
  </si>
  <si>
    <t xml:space="preserve">SRR1771326 </t>
  </si>
  <si>
    <t>Chimeric Ambibuous</t>
  </si>
  <si>
    <t>oryCun2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</si>
</sst>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rgb="FF000000"/>
      <name val="Arial"/>
    </font>
    <font>
      <b/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</borders>
  <cellStyleXfs count="29">
    <xf numFmtId="0" fontId="0" fillId="0" borderId="0"/>
    <xf numFmtId="0" fontId="1" fillId="2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7">
    <xf numFmtId="0" fontId="0" fillId="0" borderId="0" xfId="0"/>
    <xf numFmtId="0" fontId="1" fillId="2" borderId="1" xfId="1" applyAlignment="1">
      <alignment horizontal="center" vertical="center" wrapText="1"/>
    </xf>
    <xf numFmtId="3" fontId="0" fillId="0" borderId="0" xfId="0" applyNumberFormat="1"/>
    <xf numFmtId="10" fontId="0" fillId="0" borderId="0" xfId="0" applyNumberFormat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Fill="1"/>
    <xf numFmtId="0" fontId="0" fillId="0" borderId="0" xfId="0" applyFill="1" applyAlignment="1">
      <alignment horizontal="center"/>
    </xf>
    <xf numFmtId="10" fontId="0" fillId="0" borderId="0" xfId="0" applyNumberFormat="1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/>
    <xf numFmtId="3" fontId="0" fillId="0" borderId="3" xfId="0" applyNumberFormat="1" applyBorder="1"/>
    <xf numFmtId="10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/>
    </xf>
    <xf numFmtId="164" fontId="0" fillId="0" borderId="3" xfId="18" applyNumberFormat="1" applyFont="1" applyBorder="1"/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10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164" fontId="0" fillId="0" borderId="0" xfId="18" applyNumberFormat="1" applyFont="1" applyBorder="1"/>
    <xf numFmtId="0" fontId="2" fillId="0" borderId="4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3" fontId="0" fillId="0" borderId="0" xfId="0" applyNumberFormat="1" applyFill="1" applyBorder="1"/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" fillId="2" borderId="5" xfId="1" applyBorder="1" applyAlignment="1">
      <alignment horizontal="center" vertical="center" wrapText="1"/>
    </xf>
    <xf numFmtId="3" fontId="1" fillId="2" borderId="5" xfId="1" applyNumberFormat="1" applyBorder="1" applyAlignment="1">
      <alignment horizontal="center" vertical="center" wrapText="1"/>
    </xf>
    <xf numFmtId="0" fontId="1" fillId="2" borderId="6" xfId="1" applyBorder="1" applyAlignment="1">
      <alignment horizontal="center" vertical="center" wrapText="1"/>
    </xf>
    <xf numFmtId="0" fontId="1" fillId="2" borderId="7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0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3" fontId="0" fillId="3" borderId="0" xfId="0" applyNumberFormat="1" applyFill="1"/>
    <xf numFmtId="10" fontId="0" fillId="3" borderId="0" xfId="0" applyNumberForma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right"/>
    </xf>
    <xf numFmtId="164" fontId="0" fillId="3" borderId="0" xfId="18" applyNumberFormat="1" applyFont="1" applyFill="1"/>
    <xf numFmtId="10" fontId="0" fillId="3" borderId="0" xfId="0" applyNumberFormat="1" applyFill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0" fontId="2" fillId="0" borderId="4" xfId="0" applyNumberFormat="1" applyFont="1" applyBorder="1"/>
    <xf numFmtId="0" fontId="2" fillId="0" borderId="4" xfId="0" applyFont="1" applyBorder="1" applyAlignment="1">
      <alignment horizontal="center" vertical="center"/>
    </xf>
    <xf numFmtId="164" fontId="2" fillId="0" borderId="4" xfId="18" applyNumberFormat="1" applyFont="1" applyBorder="1"/>
    <xf numFmtId="0" fontId="2" fillId="0" borderId="4" xfId="0" applyFont="1" applyFill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Border="1"/>
    <xf numFmtId="3" fontId="2" fillId="0" borderId="2" xfId="0" applyNumberFormat="1" applyFont="1" applyFill="1" applyBorder="1"/>
    <xf numFmtId="10" fontId="2" fillId="0" borderId="2" xfId="0" applyNumberFormat="1" applyFont="1" applyFill="1" applyBorder="1"/>
    <xf numFmtId="0" fontId="2" fillId="0" borderId="2" xfId="0" applyFont="1" applyFill="1" applyBorder="1" applyAlignment="1">
      <alignment horizontal="center" vertical="center"/>
    </xf>
    <xf numFmtId="3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164" fontId="2" fillId="0" borderId="2" xfId="18" applyNumberFormat="1" applyFont="1" applyBorder="1"/>
    <xf numFmtId="0" fontId="2" fillId="0" borderId="0" xfId="0" applyFont="1" applyFill="1"/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right"/>
    </xf>
    <xf numFmtId="0" fontId="2" fillId="0" borderId="0" xfId="0" applyFont="1"/>
    <xf numFmtId="10" fontId="2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right"/>
    </xf>
  </cellXfs>
  <cellStyles count="29">
    <cellStyle name="Check Cell" xfId="1" builtinId="23"/>
    <cellStyle name="Comma" xfId="18" builtinId="3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4" builtinId="8" hidden="1"/>
    <cellStyle name="Hyperlink" xfId="16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19"/>
  <sheetViews>
    <sheetView tabSelected="1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D15" sqref="D15:D17"/>
    </sheetView>
  </sheetViews>
  <sheetFormatPr baseColWidth="10" defaultColWidth="8.83203125" defaultRowHeight="14" x14ac:dyDescent="0"/>
  <cols>
    <col min="1" max="1" width="22.33203125" customWidth="1"/>
    <col min="2" max="2" width="18.1640625" customWidth="1"/>
    <col min="3" max="3" width="12.83203125" bestFit="1" customWidth="1"/>
    <col min="4" max="4" width="36.83203125" customWidth="1"/>
    <col min="5" max="5" width="34.83203125" bestFit="1" customWidth="1"/>
    <col min="6" max="6" width="24.83203125" bestFit="1" customWidth="1"/>
    <col min="7" max="7" width="9.33203125" style="6" customWidth="1"/>
    <col min="8" max="8" width="35.1640625" customWidth="1"/>
    <col min="9" max="9" width="12.33203125" customWidth="1"/>
    <col min="10" max="10" width="7.5" customWidth="1"/>
    <col min="11" max="11" width="8.5" customWidth="1"/>
    <col min="12" max="12" width="14.5" style="2" customWidth="1"/>
    <col min="13" max="13" width="9" customWidth="1"/>
    <col min="14" max="14" width="12.83203125" customWidth="1"/>
    <col min="15" max="15" width="8.33203125" customWidth="1"/>
    <col min="16" max="16" width="11.6640625" customWidth="1"/>
    <col min="17" max="17" width="7.1640625" customWidth="1"/>
    <col min="18" max="18" width="11.6640625" customWidth="1"/>
    <col min="19" max="19" width="6" customWidth="1"/>
    <col min="20" max="20" width="11.1640625" customWidth="1"/>
    <col min="21" max="21" width="6.6640625" customWidth="1"/>
    <col min="22" max="22" width="12.6640625" customWidth="1"/>
    <col min="23" max="23" width="8.5" customWidth="1"/>
    <col min="24" max="24" width="11.5" customWidth="1"/>
    <col min="26" max="26" width="11.5" customWidth="1"/>
    <col min="27" max="27" width="12" bestFit="1" customWidth="1"/>
    <col min="28" max="28" width="10.83203125" customWidth="1"/>
    <col min="31" max="31" width="8.83203125" style="3"/>
    <col min="32" max="32" width="16.83203125" customWidth="1"/>
    <col min="33" max="33" width="11.5" customWidth="1"/>
    <col min="34" max="34" width="15.1640625" style="5" customWidth="1"/>
    <col min="35" max="35" width="11" customWidth="1"/>
    <col min="36" max="36" width="16.33203125" style="7" customWidth="1"/>
    <col min="37" max="37" width="13.33203125" customWidth="1"/>
    <col min="38" max="38" width="16.1640625" style="7" customWidth="1"/>
    <col min="39" max="39" width="12.5" customWidth="1"/>
    <col min="40" max="40" width="15.5" style="7" customWidth="1"/>
    <col min="41" max="41" width="10.5" style="7" customWidth="1"/>
    <col min="42" max="42" width="10.6640625" customWidth="1"/>
    <col min="43" max="43" width="16.6640625" style="7" customWidth="1"/>
    <col min="44" max="44" width="12" customWidth="1"/>
    <col min="45" max="45" width="17.1640625" style="7" customWidth="1"/>
    <col min="46" max="46" width="11.6640625" customWidth="1"/>
    <col min="47" max="47" width="16" style="7" customWidth="1"/>
    <col min="48" max="48" width="10.83203125" customWidth="1"/>
    <col min="49" max="49" width="15.33203125" style="7" customWidth="1"/>
  </cols>
  <sheetData>
    <row r="1" spans="1:123" s="1" customFormat="1" ht="35.5" customHeight="1" thickTop="1" thickBot="1">
      <c r="A1" s="41" t="s">
        <v>153</v>
      </c>
      <c r="B1" s="41" t="s">
        <v>161</v>
      </c>
      <c r="C1" s="41" t="s">
        <v>146</v>
      </c>
      <c r="D1" s="41" t="s">
        <v>141</v>
      </c>
      <c r="E1" s="41" t="s">
        <v>156</v>
      </c>
      <c r="F1" s="41" t="s">
        <v>170</v>
      </c>
      <c r="G1" s="41" t="s">
        <v>118</v>
      </c>
      <c r="H1" s="41" t="s">
        <v>34</v>
      </c>
      <c r="I1" s="41" t="s">
        <v>0</v>
      </c>
      <c r="J1" s="41" t="s">
        <v>30</v>
      </c>
      <c r="K1" s="41" t="s">
        <v>2</v>
      </c>
      <c r="L1" s="42" t="s">
        <v>1</v>
      </c>
      <c r="M1" s="41" t="s">
        <v>31</v>
      </c>
      <c r="N1" s="43" t="s">
        <v>67</v>
      </c>
      <c r="O1" s="44"/>
      <c r="P1" s="43" t="s">
        <v>3</v>
      </c>
      <c r="Q1" s="44"/>
      <c r="R1" s="45" t="s">
        <v>178</v>
      </c>
      <c r="S1" s="45"/>
      <c r="T1" s="43" t="s">
        <v>4</v>
      </c>
      <c r="U1" s="44"/>
      <c r="V1" s="43" t="s">
        <v>6</v>
      </c>
      <c r="W1" s="44"/>
      <c r="X1" s="43" t="s">
        <v>7</v>
      </c>
      <c r="Y1" s="44"/>
      <c r="Z1" s="43" t="s">
        <v>8</v>
      </c>
      <c r="AA1" s="44"/>
      <c r="AB1" s="43" t="s">
        <v>9</v>
      </c>
      <c r="AC1" s="44"/>
      <c r="AD1" s="43" t="s">
        <v>10</v>
      </c>
      <c r="AE1" s="44"/>
      <c r="AF1" s="41" t="s">
        <v>11</v>
      </c>
      <c r="AG1" s="43" t="s">
        <v>12</v>
      </c>
      <c r="AH1" s="44"/>
      <c r="AI1" s="43" t="s">
        <v>14</v>
      </c>
      <c r="AJ1" s="44"/>
      <c r="AK1" s="45" t="s">
        <v>16</v>
      </c>
      <c r="AL1" s="45"/>
      <c r="AM1" s="43" t="s">
        <v>5</v>
      </c>
      <c r="AN1" s="44"/>
      <c r="AO1" s="41" t="s">
        <v>19</v>
      </c>
      <c r="AP1" s="43" t="s">
        <v>21</v>
      </c>
      <c r="AQ1" s="44"/>
      <c r="AR1" s="43" t="s">
        <v>23</v>
      </c>
      <c r="AS1" s="44"/>
      <c r="AT1" s="43" t="s">
        <v>26</v>
      </c>
      <c r="AU1" s="44"/>
      <c r="AV1" s="43" t="s">
        <v>27</v>
      </c>
      <c r="AW1" s="44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</row>
    <row r="2" spans="1:123" s="78" customFormat="1" ht="15" thickTop="1">
      <c r="A2" s="40" t="s">
        <v>150</v>
      </c>
      <c r="B2" s="40" t="s">
        <v>152</v>
      </c>
      <c r="C2" s="85" t="s">
        <v>142</v>
      </c>
      <c r="D2" s="40" t="s">
        <v>144</v>
      </c>
      <c r="E2" s="40" t="s">
        <v>149</v>
      </c>
      <c r="F2" s="40" t="s">
        <v>171</v>
      </c>
      <c r="G2" s="69">
        <v>1</v>
      </c>
      <c r="H2" s="70" t="s">
        <v>35</v>
      </c>
      <c r="I2" s="70" t="s">
        <v>151</v>
      </c>
      <c r="J2" s="70" t="s">
        <v>29</v>
      </c>
      <c r="K2" s="70">
        <v>30</v>
      </c>
      <c r="L2" s="72">
        <v>385487892</v>
      </c>
      <c r="M2" s="72">
        <v>75</v>
      </c>
      <c r="N2" s="72">
        <v>323276863</v>
      </c>
      <c r="O2" s="73">
        <v>0.83860000000000001</v>
      </c>
      <c r="P2" s="72">
        <v>30426360</v>
      </c>
      <c r="Q2" s="73">
        <v>7.8899999999999998E-2</v>
      </c>
      <c r="R2" s="72">
        <v>12442627</v>
      </c>
      <c r="S2" s="73">
        <v>3.2300000000000002E-2</v>
      </c>
      <c r="T2" s="72">
        <v>19342042</v>
      </c>
      <c r="U2" s="73">
        <v>5.0200000000000002E-2</v>
      </c>
      <c r="V2" s="72">
        <v>135785581</v>
      </c>
      <c r="W2" s="73">
        <v>0.35220000000000001</v>
      </c>
      <c r="X2" s="72">
        <v>353703223</v>
      </c>
      <c r="Y2" s="73">
        <v>0.91749999999999998</v>
      </c>
      <c r="Z2" s="72">
        <v>286228010</v>
      </c>
      <c r="AA2" s="73">
        <v>0.74250000000000005</v>
      </c>
      <c r="AB2" s="72">
        <v>67323196</v>
      </c>
      <c r="AC2" s="73">
        <v>0.17460000000000001</v>
      </c>
      <c r="AD2" s="72">
        <v>152017</v>
      </c>
      <c r="AE2" s="73">
        <v>4.0000000000000002E-4</v>
      </c>
      <c r="AF2" s="72">
        <v>806319507</v>
      </c>
      <c r="AG2" s="72">
        <v>31985123</v>
      </c>
      <c r="AH2" s="69" t="s">
        <v>13</v>
      </c>
      <c r="AI2" s="72">
        <v>56458933</v>
      </c>
      <c r="AJ2" s="86" t="s">
        <v>15</v>
      </c>
      <c r="AK2" s="77">
        <v>197783954</v>
      </c>
      <c r="AL2" s="86" t="s">
        <v>17</v>
      </c>
      <c r="AM2" s="72">
        <v>74836067</v>
      </c>
      <c r="AN2" s="86" t="s">
        <v>18</v>
      </c>
      <c r="AO2" s="86" t="s">
        <v>20</v>
      </c>
      <c r="AP2" s="72">
        <v>33893899</v>
      </c>
      <c r="AQ2" s="86" t="s">
        <v>22</v>
      </c>
      <c r="AR2" s="72">
        <v>163890055</v>
      </c>
      <c r="AS2" s="86" t="s">
        <v>24</v>
      </c>
      <c r="AT2" s="72">
        <v>112126839</v>
      </c>
      <c r="AU2" s="86" t="s">
        <v>25</v>
      </c>
      <c r="AV2" s="72">
        <v>51759923</v>
      </c>
      <c r="AW2" s="86" t="s">
        <v>28</v>
      </c>
    </row>
    <row r="3" spans="1:123">
      <c r="A3" s="46"/>
      <c r="B3" s="14"/>
      <c r="C3" s="14"/>
      <c r="D3" s="14"/>
      <c r="E3" s="14"/>
      <c r="F3" s="14"/>
      <c r="G3" s="47"/>
      <c r="H3" s="48"/>
      <c r="I3" s="48"/>
      <c r="J3" s="48"/>
      <c r="K3" s="48"/>
      <c r="L3" s="49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50"/>
      <c r="AF3" s="48"/>
      <c r="AG3" s="48"/>
      <c r="AH3" s="51"/>
      <c r="AI3" s="48"/>
      <c r="AJ3" s="52"/>
      <c r="AK3" s="53"/>
      <c r="AL3" s="52"/>
      <c r="AM3" s="48"/>
      <c r="AN3" s="52"/>
      <c r="AO3" s="52"/>
      <c r="AP3" s="48"/>
      <c r="AQ3" s="52"/>
      <c r="AR3" s="48"/>
      <c r="AS3" s="52"/>
      <c r="AT3" s="48"/>
      <c r="AU3" s="52"/>
      <c r="AV3" s="48"/>
      <c r="AW3" s="52"/>
    </row>
    <row r="4" spans="1:123" s="83" customFormat="1">
      <c r="A4" s="39" t="s">
        <v>154</v>
      </c>
      <c r="B4" s="39" t="s">
        <v>155</v>
      </c>
      <c r="C4" s="40" t="s">
        <v>148</v>
      </c>
      <c r="D4" s="40" t="s">
        <v>143</v>
      </c>
      <c r="E4" s="40" t="s">
        <v>47</v>
      </c>
      <c r="F4" s="40"/>
      <c r="G4" s="79">
        <v>1</v>
      </c>
      <c r="H4" s="71" t="s">
        <v>45</v>
      </c>
      <c r="I4" s="71" t="s">
        <v>32</v>
      </c>
      <c r="J4" s="71" t="s">
        <v>33</v>
      </c>
      <c r="K4" s="71">
        <v>30</v>
      </c>
      <c r="L4" s="75">
        <v>184955533</v>
      </c>
      <c r="M4" s="71">
        <v>101</v>
      </c>
      <c r="N4" s="75">
        <v>129712708</v>
      </c>
      <c r="O4" s="80">
        <v>0.70130000000000003</v>
      </c>
      <c r="P4" s="75">
        <v>48605751</v>
      </c>
      <c r="Q4" s="80">
        <v>0.26279999999999998</v>
      </c>
      <c r="R4" s="75">
        <v>5187692</v>
      </c>
      <c r="S4" s="80">
        <v>2.8000000000000001E-2</v>
      </c>
      <c r="T4" s="75">
        <v>1449382</v>
      </c>
      <c r="U4" s="80">
        <v>7.7999999999999996E-3</v>
      </c>
      <c r="V4" s="75">
        <v>113192026</v>
      </c>
      <c r="W4" s="80">
        <f>V4/L4</f>
        <v>0.61199588984450659</v>
      </c>
      <c r="X4" s="75">
        <v>178318459</v>
      </c>
      <c r="Y4" s="80">
        <v>0.96409999999999996</v>
      </c>
      <c r="Z4" s="75">
        <v>172122310</v>
      </c>
      <c r="AA4" s="80">
        <v>0.93059999999999998</v>
      </c>
      <c r="AB4" s="75">
        <v>6196149</v>
      </c>
      <c r="AC4" s="80">
        <v>3.3500000000000002E-2</v>
      </c>
      <c r="AD4" s="75">
        <v>0</v>
      </c>
      <c r="AE4" s="80">
        <v>0</v>
      </c>
      <c r="AF4" s="75">
        <v>2506115835</v>
      </c>
      <c r="AG4" s="75">
        <v>2891195</v>
      </c>
      <c r="AH4" s="84" t="s">
        <v>36</v>
      </c>
      <c r="AI4" s="75">
        <v>25814928</v>
      </c>
      <c r="AJ4" s="76" t="s">
        <v>38</v>
      </c>
      <c r="AK4" s="77">
        <v>143416187</v>
      </c>
      <c r="AL4" s="76" t="s">
        <v>39</v>
      </c>
      <c r="AM4" s="75">
        <v>67814996</v>
      </c>
      <c r="AN4" s="76" t="s">
        <v>40</v>
      </c>
      <c r="AO4" s="76" t="s">
        <v>37</v>
      </c>
      <c r="AP4" s="75">
        <v>32584194</v>
      </c>
      <c r="AQ4" s="76" t="s">
        <v>41</v>
      </c>
      <c r="AR4" s="75">
        <v>110831993</v>
      </c>
      <c r="AS4" s="76" t="s">
        <v>42</v>
      </c>
      <c r="AT4" s="75">
        <v>34065380</v>
      </c>
      <c r="AU4" s="76" t="s">
        <v>43</v>
      </c>
      <c r="AV4" s="75">
        <v>76766607</v>
      </c>
      <c r="AW4" s="76" t="s">
        <v>44</v>
      </c>
    </row>
    <row r="5" spans="1:123">
      <c r="A5" s="46"/>
      <c r="B5" s="14"/>
      <c r="C5" s="14"/>
      <c r="D5" s="14"/>
      <c r="E5" s="14"/>
      <c r="F5" s="14"/>
      <c r="G5" s="47"/>
      <c r="H5" s="48"/>
      <c r="I5" s="48"/>
      <c r="J5" s="48"/>
      <c r="K5" s="48"/>
      <c r="L5" s="49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50"/>
      <c r="AF5" s="49"/>
      <c r="AG5" s="49"/>
      <c r="AH5" s="54"/>
      <c r="AI5" s="48"/>
      <c r="AJ5" s="52"/>
      <c r="AK5" s="53"/>
      <c r="AL5" s="52"/>
      <c r="AM5" s="48"/>
      <c r="AN5" s="52"/>
      <c r="AO5" s="52"/>
      <c r="AP5" s="48"/>
      <c r="AQ5" s="52"/>
      <c r="AR5" s="48"/>
      <c r="AS5" s="52"/>
      <c r="AT5" s="48"/>
      <c r="AU5" s="52"/>
      <c r="AV5" s="48"/>
      <c r="AW5" s="52"/>
    </row>
    <row r="6" spans="1:123" s="83" customFormat="1">
      <c r="A6" s="39" t="s">
        <v>157</v>
      </c>
      <c r="B6" s="39" t="s">
        <v>158</v>
      </c>
      <c r="C6" s="40" t="s">
        <v>147</v>
      </c>
      <c r="D6" s="40" t="s">
        <v>145</v>
      </c>
      <c r="E6" s="40" t="s">
        <v>174</v>
      </c>
      <c r="F6" s="40" t="s">
        <v>172</v>
      </c>
      <c r="G6" s="79">
        <v>1</v>
      </c>
      <c r="H6" s="71" t="s">
        <v>46</v>
      </c>
      <c r="I6" s="71" t="s">
        <v>121</v>
      </c>
      <c r="J6" s="71" t="s">
        <v>33</v>
      </c>
      <c r="K6" s="71">
        <v>30</v>
      </c>
      <c r="L6" s="75">
        <v>180143310</v>
      </c>
      <c r="M6" s="71">
        <v>75</v>
      </c>
      <c r="N6" s="75">
        <v>152547903</v>
      </c>
      <c r="O6" s="80">
        <v>0.8468</v>
      </c>
      <c r="P6" s="75">
        <v>20943243</v>
      </c>
      <c r="Q6" s="80">
        <v>0.1163</v>
      </c>
      <c r="R6" s="75">
        <v>3376252</v>
      </c>
      <c r="S6" s="80">
        <v>1.8700000000000001E-2</v>
      </c>
      <c r="T6" s="75">
        <v>3275912</v>
      </c>
      <c r="U6" s="80">
        <v>1.8200000000000001E-2</v>
      </c>
      <c r="V6" s="75">
        <v>82255723</v>
      </c>
      <c r="W6" s="80">
        <v>0.45660000000000001</v>
      </c>
      <c r="X6" s="75">
        <v>173491146</v>
      </c>
      <c r="Y6" s="80">
        <v>0.96309999999999996</v>
      </c>
      <c r="Z6" s="75">
        <v>165827059</v>
      </c>
      <c r="AA6" s="80">
        <v>0.92049999999999998</v>
      </c>
      <c r="AB6" s="75">
        <v>7664087</v>
      </c>
      <c r="AC6" s="80">
        <v>4.2500000000000003E-2</v>
      </c>
      <c r="AD6" s="71">
        <v>0</v>
      </c>
      <c r="AE6" s="80">
        <v>0</v>
      </c>
      <c r="AF6" s="72">
        <v>1905384076</v>
      </c>
      <c r="AG6" s="75">
        <v>18603780</v>
      </c>
      <c r="AH6" s="81" t="s">
        <v>58</v>
      </c>
      <c r="AI6" s="75">
        <v>90601054</v>
      </c>
      <c r="AJ6" s="76" t="s">
        <v>59</v>
      </c>
      <c r="AK6" s="77">
        <v>56622225</v>
      </c>
      <c r="AL6" s="76" t="s">
        <v>60</v>
      </c>
      <c r="AM6" s="75">
        <v>24653187</v>
      </c>
      <c r="AN6" s="76" t="s">
        <v>61</v>
      </c>
      <c r="AO6" s="76" t="s">
        <v>53</v>
      </c>
      <c r="AP6" s="75">
        <v>8736138</v>
      </c>
      <c r="AQ6" s="76" t="s">
        <v>62</v>
      </c>
      <c r="AR6" s="75">
        <v>47886087</v>
      </c>
      <c r="AS6" s="76" t="s">
        <v>63</v>
      </c>
      <c r="AT6" s="75">
        <v>17085829</v>
      </c>
      <c r="AU6" s="76" t="s">
        <v>64</v>
      </c>
      <c r="AV6" s="75">
        <v>30800253</v>
      </c>
      <c r="AW6" s="82" t="s">
        <v>66</v>
      </c>
    </row>
    <row r="7" spans="1:123">
      <c r="A7" s="46"/>
      <c r="B7" s="14"/>
      <c r="C7" s="14"/>
      <c r="D7" s="14"/>
      <c r="E7" s="14"/>
      <c r="F7" s="14"/>
      <c r="G7" s="47"/>
      <c r="H7" s="48"/>
      <c r="I7" s="48"/>
      <c r="J7" s="48"/>
      <c r="K7" s="48"/>
      <c r="L7" s="4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50"/>
      <c r="AF7" s="49"/>
      <c r="AG7" s="49"/>
      <c r="AH7" s="54"/>
      <c r="AI7" s="48"/>
      <c r="AJ7" s="52"/>
      <c r="AK7" s="53"/>
      <c r="AL7" s="52"/>
      <c r="AM7" s="48"/>
      <c r="AN7" s="52"/>
      <c r="AO7" s="52"/>
      <c r="AP7" s="48"/>
      <c r="AQ7" s="52"/>
      <c r="AR7" s="48"/>
      <c r="AS7" s="52"/>
      <c r="AT7" s="48"/>
      <c r="AU7" s="52"/>
      <c r="AV7" s="48"/>
      <c r="AW7" s="52"/>
    </row>
    <row r="8" spans="1:123" s="78" customFormat="1">
      <c r="A8" s="40" t="s">
        <v>167</v>
      </c>
      <c r="B8" s="40" t="s">
        <v>168</v>
      </c>
      <c r="C8" s="40" t="s">
        <v>169</v>
      </c>
      <c r="D8" s="40" t="s">
        <v>145</v>
      </c>
      <c r="E8" s="40" t="s">
        <v>177</v>
      </c>
      <c r="F8" s="40" t="s">
        <v>171</v>
      </c>
      <c r="G8" s="69">
        <v>1</v>
      </c>
      <c r="H8" s="70" t="s">
        <v>57</v>
      </c>
      <c r="I8" s="71" t="s">
        <v>179</v>
      </c>
      <c r="J8" s="71" t="s">
        <v>33</v>
      </c>
      <c r="K8" s="70">
        <v>30</v>
      </c>
      <c r="L8" s="72">
        <v>181156401</v>
      </c>
      <c r="M8" s="70">
        <v>75</v>
      </c>
      <c r="N8" s="72">
        <v>157185976</v>
      </c>
      <c r="O8" s="73">
        <v>0.86770000000000003</v>
      </c>
      <c r="P8" s="72">
        <v>13860791</v>
      </c>
      <c r="Q8" s="73">
        <v>7.6499999999999999E-2</v>
      </c>
      <c r="R8" s="72">
        <v>3080613</v>
      </c>
      <c r="S8" s="73">
        <v>1.7000000000000001E-2</v>
      </c>
      <c r="T8" s="72">
        <v>7029021</v>
      </c>
      <c r="U8" s="73">
        <v>3.8800000000000001E-2</v>
      </c>
      <c r="V8" s="72">
        <v>37869200</v>
      </c>
      <c r="W8" s="73">
        <v>0.20899999999999999</v>
      </c>
      <c r="X8" s="72">
        <v>171046767</v>
      </c>
      <c r="Y8" s="73">
        <v>0.94420000000000004</v>
      </c>
      <c r="Z8" s="72">
        <v>160096586</v>
      </c>
      <c r="AA8" s="73">
        <v>0.88370000000000004</v>
      </c>
      <c r="AB8" s="72">
        <v>10950181</v>
      </c>
      <c r="AC8" s="73">
        <v>6.0400000000000002E-2</v>
      </c>
      <c r="AD8" s="70">
        <v>0</v>
      </c>
      <c r="AE8" s="73">
        <v>0</v>
      </c>
      <c r="AF8" s="72">
        <v>1278268197</v>
      </c>
      <c r="AG8" s="72">
        <v>55340482</v>
      </c>
      <c r="AH8" s="74" t="s">
        <v>68</v>
      </c>
      <c r="AI8" s="75">
        <v>33993525</v>
      </c>
      <c r="AJ8" s="76" t="s">
        <v>69</v>
      </c>
      <c r="AK8" s="77">
        <v>70762579</v>
      </c>
      <c r="AL8" s="76" t="s">
        <v>70</v>
      </c>
      <c r="AM8" s="75">
        <v>21315196</v>
      </c>
      <c r="AN8" s="76" t="s">
        <v>71</v>
      </c>
      <c r="AO8" s="76" t="s">
        <v>72</v>
      </c>
      <c r="AP8" s="75">
        <v>16079538</v>
      </c>
      <c r="AQ8" s="76" t="s">
        <v>73</v>
      </c>
      <c r="AR8" s="75">
        <v>54683041</v>
      </c>
      <c r="AS8" s="76" t="s">
        <v>74</v>
      </c>
      <c r="AT8" s="75">
        <v>19583339</v>
      </c>
      <c r="AU8" s="76" t="s">
        <v>75</v>
      </c>
      <c r="AV8" s="75">
        <v>35099649</v>
      </c>
      <c r="AW8" s="76" t="s">
        <v>76</v>
      </c>
    </row>
    <row r="9" spans="1:123">
      <c r="A9" s="46"/>
      <c r="B9" s="14"/>
      <c r="C9" s="14"/>
      <c r="D9" s="14"/>
      <c r="E9" s="14"/>
      <c r="F9" s="14"/>
      <c r="G9" s="47"/>
      <c r="H9" s="48"/>
      <c r="I9" s="48"/>
      <c r="J9" s="48"/>
      <c r="K9" s="48"/>
      <c r="L9" s="49"/>
      <c r="M9" s="48"/>
      <c r="N9" s="49"/>
      <c r="O9" s="50"/>
      <c r="P9" s="49"/>
      <c r="Q9" s="50"/>
      <c r="R9" s="49"/>
      <c r="S9" s="50"/>
      <c r="T9" s="49"/>
      <c r="U9" s="50"/>
      <c r="V9" s="49"/>
      <c r="W9" s="50"/>
      <c r="X9" s="49"/>
      <c r="Y9" s="50"/>
      <c r="Z9" s="49"/>
      <c r="AA9" s="50"/>
      <c r="AB9" s="49"/>
      <c r="AC9" s="50"/>
      <c r="AD9" s="48"/>
      <c r="AE9" s="50"/>
      <c r="AF9" s="49"/>
      <c r="AG9" s="49"/>
      <c r="AH9" s="51"/>
      <c r="AI9" s="48"/>
      <c r="AJ9" s="52"/>
      <c r="AK9" s="53"/>
      <c r="AL9" s="52"/>
      <c r="AM9" s="48"/>
      <c r="AN9" s="52"/>
      <c r="AO9" s="52"/>
      <c r="AP9" s="48"/>
      <c r="AQ9" s="52"/>
      <c r="AR9" s="48"/>
      <c r="AS9" s="52"/>
      <c r="AT9" s="48"/>
      <c r="AU9" s="52"/>
      <c r="AV9" s="48"/>
      <c r="AW9" s="52"/>
    </row>
    <row r="10" spans="1:123">
      <c r="A10" s="34" t="s">
        <v>162</v>
      </c>
      <c r="B10" s="66" t="s">
        <v>160</v>
      </c>
      <c r="C10" s="34" t="s">
        <v>159</v>
      </c>
      <c r="D10" s="34" t="s">
        <v>145</v>
      </c>
      <c r="E10" s="35" t="s">
        <v>48</v>
      </c>
      <c r="F10" s="35"/>
      <c r="G10" s="17">
        <v>2</v>
      </c>
      <c r="H10" s="18" t="s">
        <v>50</v>
      </c>
      <c r="I10" s="18" t="s">
        <v>120</v>
      </c>
      <c r="J10" s="18" t="s">
        <v>33</v>
      </c>
      <c r="K10" s="18">
        <v>0</v>
      </c>
      <c r="L10" s="19">
        <v>106902507</v>
      </c>
      <c r="M10" s="18">
        <v>101</v>
      </c>
      <c r="N10" s="19">
        <v>79724268</v>
      </c>
      <c r="O10" s="20">
        <v>0.74580000000000002</v>
      </c>
      <c r="P10" s="19">
        <v>21420046</v>
      </c>
      <c r="Q10" s="20">
        <v>0.20039999999999999</v>
      </c>
      <c r="R10" s="19">
        <v>3542272</v>
      </c>
      <c r="S10" s="20">
        <v>3.3099999999999997E-2</v>
      </c>
      <c r="T10" s="19">
        <v>2215921</v>
      </c>
      <c r="U10" s="20">
        <v>2.07E-2</v>
      </c>
      <c r="V10" s="19">
        <v>39247891</v>
      </c>
      <c r="W10" s="20">
        <v>0.36709999999999998</v>
      </c>
      <c r="X10" s="19">
        <v>101144314</v>
      </c>
      <c r="Y10" s="20">
        <v>0.94610000000000005</v>
      </c>
      <c r="Z10" s="19">
        <v>98343685</v>
      </c>
      <c r="AA10" s="20">
        <v>0.91990000000000005</v>
      </c>
      <c r="AB10" s="19">
        <v>2800629</v>
      </c>
      <c r="AC10" s="20">
        <v>2.6200000000000001E-2</v>
      </c>
      <c r="AD10" s="18">
        <v>0</v>
      </c>
      <c r="AE10" s="20">
        <v>0</v>
      </c>
      <c r="AF10" s="19">
        <v>1792533482</v>
      </c>
      <c r="AG10" s="19">
        <v>32576675</v>
      </c>
      <c r="AH10" s="21" t="s">
        <v>78</v>
      </c>
      <c r="AI10" s="19">
        <v>11528858</v>
      </c>
      <c r="AJ10" s="22" t="s">
        <v>79</v>
      </c>
      <c r="AK10" s="23">
        <v>54238152</v>
      </c>
      <c r="AL10" s="22" t="s">
        <v>80</v>
      </c>
      <c r="AM10" s="19">
        <v>23618021</v>
      </c>
      <c r="AN10" s="22" t="s">
        <v>81</v>
      </c>
      <c r="AO10" s="22" t="s">
        <v>77</v>
      </c>
      <c r="AP10" s="19">
        <v>12006470</v>
      </c>
      <c r="AQ10" s="22" t="s">
        <v>82</v>
      </c>
      <c r="AR10" s="19">
        <v>42231682</v>
      </c>
      <c r="AS10" s="22" t="s">
        <v>83</v>
      </c>
      <c r="AT10" s="19">
        <v>14907470</v>
      </c>
      <c r="AU10" s="22" t="s">
        <v>84</v>
      </c>
      <c r="AV10" s="19">
        <v>27324196</v>
      </c>
      <c r="AW10" s="22" t="s">
        <v>85</v>
      </c>
    </row>
    <row r="11" spans="1:123">
      <c r="A11" s="36"/>
      <c r="B11" s="67"/>
      <c r="C11" s="36"/>
      <c r="D11" s="36"/>
      <c r="E11" s="25" t="s">
        <v>49</v>
      </c>
      <c r="F11" s="25"/>
      <c r="G11" s="26">
        <v>2</v>
      </c>
      <c r="H11" s="27" t="s">
        <v>51</v>
      </c>
      <c r="I11" s="27" t="s">
        <v>120</v>
      </c>
      <c r="J11" s="27" t="s">
        <v>33</v>
      </c>
      <c r="K11" s="27">
        <v>0</v>
      </c>
      <c r="L11" s="28">
        <v>104059131</v>
      </c>
      <c r="M11" s="27">
        <v>100</v>
      </c>
      <c r="N11" s="28">
        <v>78599321</v>
      </c>
      <c r="O11" s="29">
        <v>0.75529999999999997</v>
      </c>
      <c r="P11" s="28">
        <v>20572103</v>
      </c>
      <c r="Q11" s="29">
        <v>0.19769999999999999</v>
      </c>
      <c r="R11" s="28">
        <v>3286464</v>
      </c>
      <c r="S11" s="29">
        <v>3.1600000000000003E-2</v>
      </c>
      <c r="T11" s="28">
        <v>1601243</v>
      </c>
      <c r="U11" s="29">
        <v>1.54E-2</v>
      </c>
      <c r="V11" s="28">
        <v>37993164</v>
      </c>
      <c r="W11" s="29">
        <v>0.36509999999999998</v>
      </c>
      <c r="X11" s="28">
        <v>99171424</v>
      </c>
      <c r="Y11" s="29">
        <v>0.95299999999999996</v>
      </c>
      <c r="Z11" s="28">
        <v>96787032</v>
      </c>
      <c r="AA11" s="29">
        <v>0.93010000000000004</v>
      </c>
      <c r="AB11" s="28">
        <v>2384392</v>
      </c>
      <c r="AC11" s="29">
        <v>2.29E-2</v>
      </c>
      <c r="AD11" s="27">
        <v>0</v>
      </c>
      <c r="AE11" s="29">
        <v>0</v>
      </c>
      <c r="AF11" s="28">
        <v>2029173272</v>
      </c>
      <c r="AG11" s="28">
        <v>32151678</v>
      </c>
      <c r="AH11" s="30" t="s">
        <v>86</v>
      </c>
      <c r="AI11" s="28">
        <v>11190518</v>
      </c>
      <c r="AJ11" s="31" t="s">
        <v>87</v>
      </c>
      <c r="AK11" s="32">
        <v>53444836</v>
      </c>
      <c r="AL11" s="31" t="s">
        <v>88</v>
      </c>
      <c r="AM11" s="28">
        <v>23195750</v>
      </c>
      <c r="AN11" s="31" t="s">
        <v>89</v>
      </c>
      <c r="AO11" s="31" t="s">
        <v>77</v>
      </c>
      <c r="AP11" s="28">
        <v>11796624</v>
      </c>
      <c r="AQ11" s="31" t="s">
        <v>90</v>
      </c>
      <c r="AR11" s="28">
        <v>41648212</v>
      </c>
      <c r="AS11" s="31" t="s">
        <v>91</v>
      </c>
      <c r="AT11" s="28">
        <v>14711892</v>
      </c>
      <c r="AU11" s="31" t="s">
        <v>92</v>
      </c>
      <c r="AV11" s="28">
        <v>26936310</v>
      </c>
      <c r="AW11" s="31" t="s">
        <v>93</v>
      </c>
    </row>
    <row r="12" spans="1:123">
      <c r="A12" s="36"/>
      <c r="B12" s="67"/>
      <c r="C12" s="36"/>
      <c r="D12" s="36"/>
      <c r="E12" s="25" t="s">
        <v>175</v>
      </c>
      <c r="F12" s="25" t="s">
        <v>172</v>
      </c>
      <c r="G12" s="26">
        <v>2</v>
      </c>
      <c r="H12" s="27" t="s">
        <v>52</v>
      </c>
      <c r="I12" s="27" t="s">
        <v>120</v>
      </c>
      <c r="J12" s="27" t="s">
        <v>33</v>
      </c>
      <c r="K12" s="27">
        <v>0</v>
      </c>
      <c r="L12" s="28">
        <v>113803927</v>
      </c>
      <c r="M12" s="27">
        <v>100</v>
      </c>
      <c r="N12" s="28">
        <v>85780185</v>
      </c>
      <c r="O12" s="29">
        <v>0.75380000000000003</v>
      </c>
      <c r="P12" s="28">
        <v>22531159</v>
      </c>
      <c r="Q12" s="29">
        <v>0.19800000000000001</v>
      </c>
      <c r="R12" s="28">
        <v>3592373</v>
      </c>
      <c r="S12" s="29">
        <v>3.1600000000000003E-2</v>
      </c>
      <c r="T12" s="28">
        <v>1900210</v>
      </c>
      <c r="U12" s="29">
        <v>1.67E-2</v>
      </c>
      <c r="V12" s="28">
        <v>41693875</v>
      </c>
      <c r="W12" s="29">
        <v>0.3664</v>
      </c>
      <c r="X12" s="28">
        <v>108311344</v>
      </c>
      <c r="Y12" s="29">
        <v>0.95169999999999999</v>
      </c>
      <c r="Z12" s="28">
        <v>105476057</v>
      </c>
      <c r="AA12" s="29">
        <v>0.92679999999999996</v>
      </c>
      <c r="AB12" s="28">
        <v>2835287</v>
      </c>
      <c r="AC12" s="29">
        <v>2.4899999999999999E-2</v>
      </c>
      <c r="AD12" s="27">
        <v>0</v>
      </c>
      <c r="AE12" s="29">
        <v>0</v>
      </c>
      <c r="AF12" s="37">
        <v>2032547706</v>
      </c>
      <c r="AG12" s="28">
        <v>35032187</v>
      </c>
      <c r="AH12" s="30" t="s">
        <v>94</v>
      </c>
      <c r="AI12" s="28">
        <v>12204952</v>
      </c>
      <c r="AJ12" s="31" t="s">
        <v>95</v>
      </c>
      <c r="AK12" s="32">
        <v>58238918</v>
      </c>
      <c r="AL12" s="31" t="s">
        <v>96</v>
      </c>
      <c r="AM12" s="28">
        <v>25299917</v>
      </c>
      <c r="AN12" s="31" t="s">
        <v>97</v>
      </c>
      <c r="AO12" s="31" t="s">
        <v>77</v>
      </c>
      <c r="AP12" s="28">
        <v>12881118</v>
      </c>
      <c r="AQ12" s="31" t="s">
        <v>98</v>
      </c>
      <c r="AR12" s="28">
        <v>45357800</v>
      </c>
      <c r="AS12" s="31" t="s">
        <v>99</v>
      </c>
      <c r="AT12" s="28">
        <v>15915433</v>
      </c>
      <c r="AU12" s="31" t="s">
        <v>100</v>
      </c>
      <c r="AV12" s="28">
        <v>29442357</v>
      </c>
      <c r="AW12" s="31" t="s">
        <v>101</v>
      </c>
    </row>
    <row r="13" spans="1:123">
      <c r="A13" s="38"/>
      <c r="B13" s="68"/>
      <c r="C13" s="38"/>
      <c r="D13" s="38"/>
      <c r="E13" s="62" t="s">
        <v>166</v>
      </c>
      <c r="F13" s="62" t="s">
        <v>173</v>
      </c>
      <c r="G13" s="55">
        <v>2</v>
      </c>
      <c r="H13" s="56" t="s">
        <v>119</v>
      </c>
      <c r="I13" s="56" t="s">
        <v>120</v>
      </c>
      <c r="J13" s="56" t="s">
        <v>33</v>
      </c>
      <c r="K13" s="56">
        <v>30</v>
      </c>
      <c r="L13" s="57">
        <v>324765565</v>
      </c>
      <c r="M13" s="58" t="s">
        <v>122</v>
      </c>
      <c r="N13" s="57">
        <v>257035950</v>
      </c>
      <c r="O13" s="59">
        <v>0.79149999999999998</v>
      </c>
      <c r="P13" s="57">
        <v>43102210</v>
      </c>
      <c r="Q13" s="59">
        <v>0.13270000000000001</v>
      </c>
      <c r="R13" s="57">
        <v>19525623</v>
      </c>
      <c r="S13" s="59">
        <v>6.0100000000000001E-2</v>
      </c>
      <c r="T13" s="57">
        <v>5101782</v>
      </c>
      <c r="U13" s="59">
        <v>1.5699999999999999E-2</v>
      </c>
      <c r="V13" s="57">
        <v>99853435</v>
      </c>
      <c r="W13" s="59">
        <v>0.3075</v>
      </c>
      <c r="X13" s="57">
        <v>300138160</v>
      </c>
      <c r="Y13" s="59">
        <v>0.92420000000000002</v>
      </c>
      <c r="Z13" s="57">
        <v>265065876</v>
      </c>
      <c r="AA13" s="59">
        <v>0.81620000000000004</v>
      </c>
      <c r="AB13" s="57">
        <v>35072284</v>
      </c>
      <c r="AC13" s="59">
        <v>0.108</v>
      </c>
      <c r="AD13" s="56">
        <v>0</v>
      </c>
      <c r="AE13" s="59">
        <v>0</v>
      </c>
      <c r="AF13" s="57">
        <v>1182120184</v>
      </c>
      <c r="AG13" s="57">
        <v>132117343</v>
      </c>
      <c r="AH13" s="60" t="s">
        <v>123</v>
      </c>
      <c r="AI13" s="57">
        <v>31055886</v>
      </c>
      <c r="AJ13" s="58" t="s">
        <v>124</v>
      </c>
      <c r="AK13" s="61">
        <v>101892647</v>
      </c>
      <c r="AL13" s="58" t="s">
        <v>125</v>
      </c>
      <c r="AM13" s="57">
        <v>44412917</v>
      </c>
      <c r="AN13" s="58" t="s">
        <v>126</v>
      </c>
      <c r="AO13" s="58" t="s">
        <v>77</v>
      </c>
      <c r="AP13" s="57">
        <v>22157436</v>
      </c>
      <c r="AQ13" s="58" t="s">
        <v>127</v>
      </c>
      <c r="AR13" s="57">
        <v>79735211</v>
      </c>
      <c r="AS13" s="58" t="s">
        <v>128</v>
      </c>
      <c r="AT13" s="57">
        <v>27760699</v>
      </c>
      <c r="AU13" s="58" t="s">
        <v>129</v>
      </c>
      <c r="AV13" s="57">
        <v>51974493</v>
      </c>
      <c r="AW13" s="58" t="s">
        <v>130</v>
      </c>
    </row>
    <row r="14" spans="1:123">
      <c r="A14" s="14"/>
      <c r="B14" s="14"/>
      <c r="C14" s="14"/>
      <c r="D14" s="14"/>
      <c r="E14" s="14"/>
      <c r="F14" s="14"/>
      <c r="G14" s="47"/>
      <c r="H14" s="48"/>
      <c r="I14" s="48"/>
      <c r="J14" s="48"/>
      <c r="K14" s="48"/>
      <c r="L14" s="49"/>
      <c r="M14" s="48"/>
      <c r="N14" s="49"/>
      <c r="O14" s="50"/>
      <c r="P14" s="49"/>
      <c r="Q14" s="50"/>
      <c r="R14" s="49"/>
      <c r="S14" s="50"/>
      <c r="T14" s="49"/>
      <c r="U14" s="50"/>
      <c r="V14" s="49"/>
      <c r="W14" s="50"/>
      <c r="X14" s="49"/>
      <c r="Y14" s="50"/>
      <c r="Z14" s="49"/>
      <c r="AA14" s="50"/>
      <c r="AB14" s="49"/>
      <c r="AC14" s="50"/>
      <c r="AD14" s="48"/>
      <c r="AE14" s="50"/>
      <c r="AF14" s="49"/>
      <c r="AG14" s="49"/>
      <c r="AH14" s="51"/>
      <c r="AI14" s="48"/>
      <c r="AJ14" s="52"/>
      <c r="AK14" s="48"/>
      <c r="AL14" s="52"/>
      <c r="AM14" s="48"/>
      <c r="AN14" s="52"/>
      <c r="AO14" s="52"/>
      <c r="AP14" s="48"/>
      <c r="AQ14" s="52"/>
      <c r="AR14" s="48"/>
      <c r="AS14" s="52"/>
      <c r="AT14" s="48"/>
      <c r="AU14" s="52"/>
      <c r="AV14" s="48"/>
      <c r="AW14" s="52"/>
    </row>
    <row r="15" spans="1:123" ht="16" customHeight="1">
      <c r="A15" s="15" t="s">
        <v>163</v>
      </c>
      <c r="B15" s="63" t="s">
        <v>164</v>
      </c>
      <c r="C15" s="15" t="s">
        <v>165</v>
      </c>
      <c r="D15" s="34" t="s">
        <v>145</v>
      </c>
      <c r="E15" s="16" t="s">
        <v>54</v>
      </c>
      <c r="F15" s="16"/>
      <c r="G15" s="17">
        <v>1</v>
      </c>
      <c r="H15" s="18" t="s">
        <v>55</v>
      </c>
      <c r="I15" s="18" t="s">
        <v>140</v>
      </c>
      <c r="J15" s="18" t="s">
        <v>33</v>
      </c>
      <c r="K15" s="18">
        <v>0</v>
      </c>
      <c r="L15" s="19">
        <v>125226987</v>
      </c>
      <c r="M15" s="18">
        <v>75</v>
      </c>
      <c r="N15" s="19">
        <v>105848972</v>
      </c>
      <c r="O15" s="20">
        <v>0.84530000000000005</v>
      </c>
      <c r="P15" s="19">
        <v>15320625</v>
      </c>
      <c r="Q15" s="20">
        <v>0.12230000000000001</v>
      </c>
      <c r="R15" s="19">
        <v>1433371</v>
      </c>
      <c r="S15" s="20">
        <v>1.14E-2</v>
      </c>
      <c r="T15" s="19">
        <v>2624019</v>
      </c>
      <c r="U15" s="20">
        <v>2.1000000000000001E-2</v>
      </c>
      <c r="V15" s="19">
        <v>45595406</v>
      </c>
      <c r="W15" s="20">
        <v>0.36409999999999998</v>
      </c>
      <c r="X15" s="19">
        <v>121169597</v>
      </c>
      <c r="Y15" s="20">
        <v>0.96760000000000002</v>
      </c>
      <c r="Z15" s="19">
        <v>96993244</v>
      </c>
      <c r="AA15" s="20">
        <v>0.77449999999999997</v>
      </c>
      <c r="AB15" s="19">
        <v>24176353</v>
      </c>
      <c r="AC15" s="20">
        <v>0.19309999999999999</v>
      </c>
      <c r="AD15" s="18">
        <v>0</v>
      </c>
      <c r="AE15" s="20">
        <v>0</v>
      </c>
      <c r="AF15" s="19">
        <v>261747030</v>
      </c>
      <c r="AG15" s="19">
        <v>12777789</v>
      </c>
      <c r="AH15" s="21" t="s">
        <v>102</v>
      </c>
      <c r="AI15" s="19">
        <v>9413107</v>
      </c>
      <c r="AJ15" s="22" t="s">
        <v>103</v>
      </c>
      <c r="AK15" s="23">
        <v>74802348</v>
      </c>
      <c r="AL15" s="22" t="s">
        <v>104</v>
      </c>
      <c r="AM15" s="19">
        <v>27033494</v>
      </c>
      <c r="AN15" s="22" t="s">
        <v>105</v>
      </c>
      <c r="AO15" s="22" t="s">
        <v>65</v>
      </c>
      <c r="AP15" s="19">
        <v>20460633</v>
      </c>
      <c r="AQ15" s="22" t="s">
        <v>106</v>
      </c>
      <c r="AR15" s="19">
        <v>54341715</v>
      </c>
      <c r="AS15" s="22" t="s">
        <v>107</v>
      </c>
      <c r="AT15" s="19">
        <v>18101626</v>
      </c>
      <c r="AU15" s="22" t="s">
        <v>108</v>
      </c>
      <c r="AV15" s="19">
        <v>36240075</v>
      </c>
      <c r="AW15" s="22" t="s">
        <v>109</v>
      </c>
    </row>
    <row r="16" spans="1:123">
      <c r="A16" s="24"/>
      <c r="B16" s="64"/>
      <c r="C16" s="24"/>
      <c r="D16" s="36"/>
      <c r="E16" s="25" t="s">
        <v>176</v>
      </c>
      <c r="F16" s="25" t="s">
        <v>172</v>
      </c>
      <c r="G16" s="26">
        <v>1</v>
      </c>
      <c r="H16" s="27" t="s">
        <v>56</v>
      </c>
      <c r="I16" s="27" t="s">
        <v>140</v>
      </c>
      <c r="J16" s="27" t="s">
        <v>33</v>
      </c>
      <c r="K16" s="27">
        <v>0</v>
      </c>
      <c r="L16" s="28">
        <v>157353540</v>
      </c>
      <c r="M16" s="27">
        <v>100</v>
      </c>
      <c r="N16" s="28">
        <v>99589217</v>
      </c>
      <c r="O16" s="29">
        <v>0.63290000000000002</v>
      </c>
      <c r="P16" s="28">
        <v>51762454</v>
      </c>
      <c r="Q16" s="29">
        <v>0.32900000000000001</v>
      </c>
      <c r="R16" s="28">
        <v>3929767</v>
      </c>
      <c r="S16" s="29">
        <v>2.5000000000000001E-2</v>
      </c>
      <c r="T16" s="28">
        <v>2072102</v>
      </c>
      <c r="U16" s="29">
        <v>1.32E-2</v>
      </c>
      <c r="V16" s="28">
        <v>79142062</v>
      </c>
      <c r="W16" s="29">
        <v>0.503</v>
      </c>
      <c r="X16" s="28">
        <v>151351671</v>
      </c>
      <c r="Y16" s="29">
        <v>0.96189999999999998</v>
      </c>
      <c r="Z16" s="28">
        <v>114268135</v>
      </c>
      <c r="AA16" s="29">
        <v>0.72619999999999996</v>
      </c>
      <c r="AB16" s="28">
        <v>37083536</v>
      </c>
      <c r="AC16" s="29">
        <v>0.23569999999999999</v>
      </c>
      <c r="AD16" s="27">
        <v>0</v>
      </c>
      <c r="AE16" s="29">
        <v>0</v>
      </c>
      <c r="AF16" s="28">
        <v>256027370</v>
      </c>
      <c r="AG16" s="28">
        <v>15394059</v>
      </c>
      <c r="AH16" s="30" t="s">
        <v>110</v>
      </c>
      <c r="AI16" s="28">
        <v>8911448</v>
      </c>
      <c r="AJ16" s="31" t="s">
        <v>111</v>
      </c>
      <c r="AK16" s="32">
        <v>89962628</v>
      </c>
      <c r="AL16" s="31" t="s">
        <v>112</v>
      </c>
      <c r="AM16" s="28">
        <v>38836085</v>
      </c>
      <c r="AN16" s="31" t="s">
        <v>113</v>
      </c>
      <c r="AO16" s="31" t="s">
        <v>65</v>
      </c>
      <c r="AP16" s="28">
        <v>24545069</v>
      </c>
      <c r="AQ16" s="31" t="s">
        <v>114</v>
      </c>
      <c r="AR16" s="28">
        <v>65417559</v>
      </c>
      <c r="AS16" s="31" t="s">
        <v>115</v>
      </c>
      <c r="AT16" s="28">
        <v>21685639</v>
      </c>
      <c r="AU16" s="31" t="s">
        <v>116</v>
      </c>
      <c r="AV16" s="28">
        <v>43731911</v>
      </c>
      <c r="AW16" s="31" t="s">
        <v>117</v>
      </c>
    </row>
    <row r="17" spans="1:49">
      <c r="A17" s="33"/>
      <c r="B17" s="65"/>
      <c r="C17" s="33"/>
      <c r="D17" s="38"/>
      <c r="E17" s="62" t="s">
        <v>166</v>
      </c>
      <c r="F17" s="62" t="s">
        <v>173</v>
      </c>
      <c r="G17" s="55">
        <v>1</v>
      </c>
      <c r="H17" s="56"/>
      <c r="I17" s="56" t="s">
        <v>140</v>
      </c>
      <c r="J17" s="56" t="s">
        <v>33</v>
      </c>
      <c r="K17" s="56">
        <v>30</v>
      </c>
      <c r="L17" s="57">
        <v>282580527</v>
      </c>
      <c r="M17" s="58" t="s">
        <v>132</v>
      </c>
      <c r="N17" s="57">
        <v>205438227</v>
      </c>
      <c r="O17" s="59">
        <v>0.72699999999999998</v>
      </c>
      <c r="P17" s="57">
        <v>67082878</v>
      </c>
      <c r="Q17" s="59">
        <v>0.2374</v>
      </c>
      <c r="R17" s="57">
        <v>5363301</v>
      </c>
      <c r="S17" s="59">
        <v>1.9E-2</v>
      </c>
      <c r="T17" s="57">
        <v>4696121</v>
      </c>
      <c r="U17" s="59">
        <v>1.66E-2</v>
      </c>
      <c r="V17" s="57">
        <v>124737468</v>
      </c>
      <c r="W17" s="59">
        <v>0.44140000000000001</v>
      </c>
      <c r="X17" s="57">
        <v>272521105</v>
      </c>
      <c r="Y17" s="59">
        <v>0.96440000000000003</v>
      </c>
      <c r="Z17" s="57">
        <v>175748927</v>
      </c>
      <c r="AA17" s="59">
        <v>0.62190000000000001</v>
      </c>
      <c r="AB17" s="57">
        <v>96772178</v>
      </c>
      <c r="AC17" s="59">
        <v>0.34250000000000003</v>
      </c>
      <c r="AD17" s="56">
        <v>0</v>
      </c>
      <c r="AE17" s="59">
        <v>0</v>
      </c>
      <c r="AF17" s="57">
        <v>286161095</v>
      </c>
      <c r="AG17" s="57">
        <v>23434180</v>
      </c>
      <c r="AH17" s="60" t="s">
        <v>131</v>
      </c>
      <c r="AI17" s="57">
        <v>22673754</v>
      </c>
      <c r="AJ17" s="58" t="s">
        <v>133</v>
      </c>
      <c r="AK17" s="61">
        <v>129640993</v>
      </c>
      <c r="AL17" s="58" t="s">
        <v>134</v>
      </c>
      <c r="AM17" s="57">
        <v>52302541</v>
      </c>
      <c r="AN17" s="58" t="s">
        <v>135</v>
      </c>
      <c r="AO17" s="58" t="s">
        <v>65</v>
      </c>
      <c r="AP17" s="57">
        <v>35151622</v>
      </c>
      <c r="AQ17" s="58" t="s">
        <v>136</v>
      </c>
      <c r="AR17" s="57">
        <v>94489371</v>
      </c>
      <c r="AS17" s="58" t="s">
        <v>137</v>
      </c>
      <c r="AT17" s="57">
        <v>30506345</v>
      </c>
      <c r="AU17" s="58" t="s">
        <v>138</v>
      </c>
      <c r="AV17" s="57">
        <v>63983006</v>
      </c>
      <c r="AW17" s="58" t="s">
        <v>139</v>
      </c>
    </row>
    <row r="18" spans="1:49" s="4" customFormat="1">
      <c r="A18" s="12"/>
      <c r="B18" s="12"/>
      <c r="C18" s="12"/>
      <c r="D18" s="12"/>
      <c r="E18" s="12"/>
      <c r="F18" s="12"/>
      <c r="G18" s="9"/>
      <c r="L18" s="8"/>
      <c r="N18" s="8"/>
      <c r="O18" s="10"/>
      <c r="P18" s="8"/>
      <c r="Q18" s="10"/>
      <c r="R18" s="8"/>
      <c r="S18" s="10"/>
      <c r="T18" s="8"/>
      <c r="U18" s="10"/>
      <c r="V18" s="8"/>
      <c r="W18" s="10"/>
      <c r="X18" s="8"/>
      <c r="Y18" s="10"/>
      <c r="Z18" s="8"/>
      <c r="AA18" s="10"/>
      <c r="AB18" s="8"/>
      <c r="AC18" s="10"/>
      <c r="AE18" s="10"/>
      <c r="AF18" s="8"/>
      <c r="AG18" s="8"/>
      <c r="AH18" s="13"/>
      <c r="AJ18" s="11"/>
      <c r="AL18" s="11"/>
      <c r="AN18" s="11"/>
      <c r="AO18" s="11"/>
      <c r="AQ18" s="11"/>
      <c r="AS18" s="11"/>
      <c r="AU18" s="11"/>
      <c r="AW18" s="11"/>
    </row>
    <row r="19" spans="1:49">
      <c r="N19" s="2"/>
      <c r="O19" s="3"/>
      <c r="P19" s="2"/>
      <c r="Q19" s="3"/>
      <c r="R19" s="2"/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  <c r="AF19" s="2"/>
      <c r="AG19" s="2"/>
    </row>
  </sheetData>
  <mergeCells count="25">
    <mergeCell ref="AM1:AN1"/>
    <mergeCell ref="AP1:AQ1"/>
    <mergeCell ref="AR1:AS1"/>
    <mergeCell ref="AT1:AU1"/>
    <mergeCell ref="AV1:AW1"/>
    <mergeCell ref="AK1:AL1"/>
    <mergeCell ref="P1:Q1"/>
    <mergeCell ref="N1:O1"/>
    <mergeCell ref="R1:S1"/>
    <mergeCell ref="T1:U1"/>
    <mergeCell ref="V1:W1"/>
    <mergeCell ref="X1:Y1"/>
    <mergeCell ref="Z1:AA1"/>
    <mergeCell ref="AB1:AC1"/>
    <mergeCell ref="AD1:AE1"/>
    <mergeCell ref="AG1:AH1"/>
    <mergeCell ref="AI1:AJ1"/>
    <mergeCell ref="A10:A13"/>
    <mergeCell ref="D10:D13"/>
    <mergeCell ref="C10:C13"/>
    <mergeCell ref="B15:B17"/>
    <mergeCell ref="A15:A17"/>
    <mergeCell ref="C15:C17"/>
    <mergeCell ref="D15:D17"/>
    <mergeCell ref="B10:B1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Mapping stats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</dc:creator>
  <cp:lastModifiedBy>Mariam Okhovat</cp:lastModifiedBy>
  <dcterms:created xsi:type="dcterms:W3CDTF">2016-03-04T05:11:35Z</dcterms:created>
  <dcterms:modified xsi:type="dcterms:W3CDTF">2018-04-20T18:30:12Z</dcterms:modified>
</cp:coreProperties>
</file>