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908"/>
  <workbookPr/>
  <mc:AlternateContent xmlns:mc="http://schemas.openxmlformats.org/markup-compatibility/2006">
    <mc:Choice Requires="x15">
      <x15ac:absPath xmlns:x15ac="http://schemas.microsoft.com/office/spreadsheetml/2010/11/ac" url="/Users/pwest/Documents/WC_Paper/Revised/"/>
    </mc:Choice>
  </mc:AlternateContent>
  <bookViews>
    <workbookView xWindow="1840" yWindow="2680" windowWidth="26960" windowHeight="15380" tabRatio="500"/>
  </bookViews>
  <sheets>
    <sheet name="Supplemental Table S2" sheetId="3" r:id="rId1"/>
  </sheet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L561" i="3" l="1"/>
  <c r="K561" i="3"/>
  <c r="J561" i="3"/>
  <c r="L560" i="3"/>
  <c r="K560" i="3"/>
  <c r="J560" i="3"/>
  <c r="L559" i="3"/>
  <c r="K559" i="3"/>
  <c r="J559" i="3"/>
  <c r="L558" i="3"/>
  <c r="K558" i="3"/>
  <c r="J558" i="3"/>
  <c r="L557" i="3"/>
  <c r="K557" i="3"/>
  <c r="J557" i="3"/>
  <c r="L556" i="3"/>
  <c r="K556" i="3"/>
  <c r="J556" i="3"/>
  <c r="L555" i="3"/>
  <c r="K555" i="3"/>
  <c r="J555" i="3"/>
  <c r="L554" i="3"/>
  <c r="K554" i="3"/>
  <c r="J554" i="3"/>
  <c r="L553" i="3"/>
  <c r="K553" i="3"/>
  <c r="J553" i="3"/>
  <c r="L552" i="3"/>
  <c r="K552" i="3"/>
  <c r="J552" i="3"/>
  <c r="L551" i="3"/>
  <c r="K551" i="3"/>
  <c r="J551" i="3"/>
  <c r="L550" i="3"/>
  <c r="K550" i="3"/>
  <c r="J550" i="3"/>
  <c r="L549" i="3"/>
  <c r="K549" i="3"/>
  <c r="J549" i="3"/>
  <c r="L548" i="3"/>
  <c r="K548" i="3"/>
  <c r="J548" i="3"/>
  <c r="L547" i="3"/>
  <c r="K547" i="3"/>
  <c r="J547" i="3"/>
  <c r="L546" i="3"/>
  <c r="K546" i="3"/>
  <c r="J546" i="3"/>
  <c r="L545" i="3"/>
  <c r="K545" i="3"/>
  <c r="J545" i="3"/>
  <c r="L544" i="3"/>
  <c r="K544" i="3"/>
  <c r="J544" i="3"/>
  <c r="L543" i="3"/>
  <c r="K543" i="3"/>
  <c r="J543" i="3"/>
  <c r="L542" i="3"/>
  <c r="K542" i="3"/>
  <c r="J542" i="3"/>
  <c r="L541" i="3"/>
  <c r="K541" i="3"/>
  <c r="J541" i="3"/>
  <c r="L540" i="3"/>
  <c r="K540" i="3"/>
  <c r="J540" i="3"/>
  <c r="L539" i="3"/>
  <c r="K539" i="3"/>
  <c r="J539" i="3"/>
  <c r="L538" i="3"/>
  <c r="K538" i="3"/>
  <c r="J538" i="3"/>
  <c r="L537" i="3"/>
  <c r="K537" i="3"/>
  <c r="J537" i="3"/>
  <c r="L536" i="3"/>
  <c r="K536" i="3"/>
  <c r="J536" i="3"/>
  <c r="L535" i="3"/>
  <c r="K535" i="3"/>
  <c r="J535" i="3"/>
  <c r="L534" i="3"/>
  <c r="K534" i="3"/>
  <c r="J534" i="3"/>
  <c r="L533" i="3"/>
  <c r="K533" i="3"/>
  <c r="J533" i="3"/>
  <c r="L532" i="3"/>
  <c r="K532" i="3"/>
  <c r="J532" i="3"/>
  <c r="L531" i="3"/>
  <c r="K531" i="3"/>
  <c r="J531" i="3"/>
  <c r="L530" i="3"/>
  <c r="K530" i="3"/>
  <c r="J530" i="3"/>
  <c r="L529" i="3"/>
  <c r="K529" i="3"/>
  <c r="J529" i="3"/>
  <c r="L528" i="3"/>
  <c r="K528" i="3"/>
  <c r="J528" i="3"/>
  <c r="L527" i="3"/>
  <c r="K527" i="3"/>
  <c r="J527" i="3"/>
  <c r="L526" i="3"/>
  <c r="K526" i="3"/>
  <c r="J526" i="3"/>
  <c r="L525" i="3"/>
  <c r="K525" i="3"/>
  <c r="J525" i="3"/>
  <c r="L524" i="3"/>
  <c r="K524" i="3"/>
  <c r="J524" i="3"/>
  <c r="L523" i="3"/>
  <c r="K523" i="3"/>
  <c r="J523" i="3"/>
  <c r="L522" i="3"/>
  <c r="K522" i="3"/>
  <c r="J522" i="3"/>
  <c r="L521" i="3"/>
  <c r="K521" i="3"/>
  <c r="J521" i="3"/>
  <c r="L520" i="3"/>
  <c r="K520" i="3"/>
  <c r="J520" i="3"/>
  <c r="L519" i="3"/>
  <c r="K519" i="3"/>
  <c r="J519" i="3"/>
  <c r="L518" i="3"/>
  <c r="K518" i="3"/>
  <c r="J518" i="3"/>
  <c r="L517" i="3"/>
  <c r="K517" i="3"/>
  <c r="J517" i="3"/>
  <c r="L516" i="3"/>
  <c r="K516" i="3"/>
  <c r="J516" i="3"/>
  <c r="L514" i="3"/>
  <c r="K514" i="3"/>
  <c r="J514" i="3"/>
  <c r="L513" i="3"/>
  <c r="K513" i="3"/>
  <c r="J513" i="3"/>
  <c r="L512" i="3"/>
  <c r="K512" i="3"/>
  <c r="J512" i="3"/>
  <c r="L511" i="3"/>
  <c r="K511" i="3"/>
  <c r="J511" i="3"/>
  <c r="L510" i="3"/>
  <c r="K510" i="3"/>
  <c r="J510" i="3"/>
  <c r="L509" i="3"/>
  <c r="K509" i="3"/>
  <c r="J509" i="3"/>
  <c r="L508" i="3"/>
  <c r="K508" i="3"/>
  <c r="J508" i="3"/>
  <c r="L507" i="3"/>
  <c r="K507" i="3"/>
  <c r="J507" i="3"/>
  <c r="L506" i="3"/>
  <c r="K506" i="3"/>
  <c r="J506" i="3"/>
  <c r="L505" i="3"/>
  <c r="K505" i="3"/>
  <c r="J505" i="3"/>
  <c r="L504" i="3"/>
  <c r="K504" i="3"/>
  <c r="J504" i="3"/>
  <c r="L503" i="3"/>
  <c r="K503" i="3"/>
  <c r="J503" i="3"/>
  <c r="L502" i="3"/>
  <c r="K502" i="3"/>
  <c r="J502" i="3"/>
  <c r="L501" i="3"/>
  <c r="K501" i="3"/>
  <c r="J501" i="3"/>
  <c r="L500" i="3"/>
  <c r="K500" i="3"/>
  <c r="J500" i="3"/>
  <c r="L499" i="3"/>
  <c r="K499" i="3"/>
  <c r="J499" i="3"/>
  <c r="L498" i="3"/>
  <c r="K498" i="3"/>
  <c r="J498" i="3"/>
  <c r="L497" i="3"/>
  <c r="K497" i="3"/>
  <c r="J497" i="3"/>
  <c r="H492" i="3"/>
  <c r="F492" i="3"/>
  <c r="H491" i="3"/>
  <c r="F491" i="3"/>
  <c r="H490" i="3"/>
  <c r="F490" i="3"/>
  <c r="H489" i="3"/>
  <c r="F489" i="3"/>
  <c r="H488" i="3"/>
  <c r="F488" i="3"/>
  <c r="H487" i="3"/>
  <c r="F487" i="3"/>
  <c r="H486" i="3"/>
  <c r="F486" i="3"/>
  <c r="H485" i="3"/>
  <c r="F485" i="3"/>
  <c r="H484" i="3"/>
  <c r="F484" i="3"/>
  <c r="H483" i="3"/>
  <c r="F483" i="3"/>
  <c r="H482" i="3"/>
  <c r="F482" i="3"/>
  <c r="H481" i="3"/>
  <c r="F481" i="3"/>
  <c r="H480" i="3"/>
  <c r="F480" i="3"/>
  <c r="H479" i="3"/>
  <c r="F479" i="3"/>
  <c r="H478" i="3"/>
  <c r="F478" i="3"/>
  <c r="H477" i="3"/>
  <c r="F477" i="3"/>
  <c r="H476" i="3"/>
  <c r="F476" i="3"/>
  <c r="H475" i="3"/>
  <c r="F475" i="3"/>
  <c r="H474" i="3"/>
  <c r="F474" i="3"/>
  <c r="H473" i="3"/>
  <c r="F473" i="3"/>
  <c r="H472" i="3"/>
  <c r="F472" i="3"/>
  <c r="H471" i="3"/>
  <c r="F471" i="3"/>
  <c r="H470" i="3"/>
  <c r="F470" i="3"/>
  <c r="H469" i="3"/>
  <c r="F469" i="3"/>
  <c r="H468" i="3"/>
  <c r="F468" i="3"/>
  <c r="H467" i="3"/>
  <c r="F467" i="3"/>
  <c r="H466" i="3"/>
  <c r="F466" i="3"/>
  <c r="H465" i="3"/>
  <c r="F465" i="3"/>
  <c r="H464" i="3"/>
  <c r="F464" i="3"/>
  <c r="H463" i="3"/>
  <c r="F463" i="3"/>
  <c r="H462" i="3"/>
  <c r="F462" i="3"/>
  <c r="H461" i="3"/>
  <c r="F461" i="3"/>
  <c r="H459" i="3"/>
  <c r="F459" i="3"/>
  <c r="H458" i="3"/>
  <c r="F458" i="3"/>
  <c r="H457" i="3"/>
  <c r="F457" i="3"/>
  <c r="H456" i="3"/>
  <c r="F456" i="3"/>
  <c r="H455" i="3"/>
  <c r="F455" i="3"/>
  <c r="H454" i="3"/>
  <c r="F454" i="3"/>
  <c r="H453" i="3"/>
  <c r="F453" i="3"/>
  <c r="H452" i="3"/>
  <c r="F452" i="3"/>
  <c r="H451" i="3"/>
  <c r="F451" i="3"/>
  <c r="H450" i="3"/>
  <c r="F450" i="3"/>
  <c r="H449" i="3"/>
  <c r="F449" i="3"/>
  <c r="H448" i="3"/>
  <c r="F448" i="3"/>
  <c r="H447" i="3"/>
  <c r="F447" i="3"/>
  <c r="H446" i="3"/>
  <c r="F446" i="3"/>
  <c r="H445" i="3"/>
  <c r="F445" i="3"/>
  <c r="H444" i="3"/>
  <c r="F444" i="3"/>
  <c r="H443" i="3"/>
  <c r="F443" i="3"/>
  <c r="H442" i="3"/>
  <c r="F442" i="3"/>
  <c r="H441" i="3"/>
  <c r="F441" i="3"/>
  <c r="H440" i="3"/>
  <c r="F440" i="3"/>
  <c r="H439" i="3"/>
  <c r="F439" i="3"/>
  <c r="H438" i="3"/>
  <c r="F438" i="3"/>
  <c r="H437" i="3"/>
  <c r="F437" i="3"/>
  <c r="H436" i="3"/>
  <c r="F436" i="3"/>
  <c r="H435" i="3"/>
  <c r="F435" i="3"/>
  <c r="H434" i="3"/>
  <c r="F434" i="3"/>
  <c r="H433" i="3"/>
  <c r="F433" i="3"/>
  <c r="H432" i="3"/>
  <c r="F432" i="3"/>
  <c r="H431" i="3"/>
  <c r="F431" i="3"/>
  <c r="H430" i="3"/>
  <c r="F430" i="3"/>
  <c r="H429" i="3"/>
  <c r="F429" i="3"/>
  <c r="H427" i="3"/>
  <c r="F427" i="3"/>
  <c r="H426" i="3"/>
  <c r="F426" i="3"/>
  <c r="H425" i="3"/>
  <c r="F425" i="3"/>
  <c r="H424" i="3"/>
  <c r="F424" i="3"/>
  <c r="H423" i="3"/>
  <c r="F423" i="3"/>
  <c r="H421" i="3"/>
  <c r="F421" i="3"/>
  <c r="H418" i="3"/>
  <c r="F418" i="3"/>
  <c r="H417" i="3"/>
  <c r="F417" i="3"/>
  <c r="H416" i="3"/>
  <c r="F416" i="3"/>
  <c r="H414" i="3"/>
  <c r="F414" i="3"/>
  <c r="H413" i="3"/>
  <c r="F413" i="3"/>
  <c r="H412" i="3"/>
  <c r="F412" i="3"/>
  <c r="H411" i="3"/>
  <c r="F411" i="3"/>
  <c r="H410" i="3"/>
  <c r="F410" i="3"/>
  <c r="H409" i="3"/>
  <c r="F409" i="3"/>
  <c r="H408" i="3"/>
  <c r="F408" i="3"/>
  <c r="H407" i="3"/>
  <c r="F407" i="3"/>
  <c r="H406" i="3"/>
  <c r="F406" i="3"/>
  <c r="H405" i="3"/>
  <c r="F405" i="3"/>
  <c r="H404" i="3"/>
  <c r="F404" i="3"/>
  <c r="H403" i="3"/>
  <c r="F403" i="3"/>
  <c r="H401" i="3"/>
  <c r="F401" i="3"/>
  <c r="H400" i="3"/>
  <c r="F400" i="3"/>
  <c r="H398" i="3"/>
  <c r="F398" i="3"/>
  <c r="H397" i="3"/>
  <c r="F397" i="3"/>
  <c r="F394" i="3"/>
  <c r="H394" i="3"/>
  <c r="F393" i="3"/>
  <c r="H393" i="3"/>
  <c r="F392" i="3"/>
  <c r="H392" i="3"/>
  <c r="F391" i="3"/>
  <c r="H391" i="3"/>
  <c r="F390" i="3"/>
  <c r="H390" i="3"/>
  <c r="F389" i="3"/>
  <c r="H389" i="3"/>
  <c r="F388" i="3"/>
  <c r="H388" i="3"/>
  <c r="F387" i="3"/>
  <c r="H387" i="3"/>
  <c r="F386" i="3"/>
  <c r="H386" i="3"/>
  <c r="F385" i="3"/>
  <c r="H385" i="3"/>
  <c r="F384" i="3"/>
  <c r="H384" i="3"/>
  <c r="F383" i="3"/>
  <c r="H383" i="3"/>
  <c r="F382" i="3"/>
  <c r="H382" i="3"/>
  <c r="F381" i="3"/>
  <c r="H381" i="3"/>
  <c r="F380" i="3"/>
  <c r="H380" i="3"/>
  <c r="F379" i="3"/>
  <c r="H379" i="3"/>
  <c r="F378" i="3"/>
  <c r="H378" i="3"/>
  <c r="F377" i="3"/>
  <c r="H377" i="3"/>
  <c r="F376" i="3"/>
  <c r="H376" i="3"/>
  <c r="F375" i="3"/>
  <c r="H375" i="3"/>
  <c r="F374" i="3"/>
  <c r="H374" i="3"/>
  <c r="F373" i="3"/>
  <c r="H373" i="3"/>
  <c r="F372" i="3"/>
  <c r="H372" i="3"/>
  <c r="F371" i="3"/>
  <c r="H371" i="3"/>
  <c r="F370" i="3"/>
  <c r="H370" i="3"/>
  <c r="F369" i="3"/>
  <c r="H369" i="3"/>
  <c r="F368" i="3"/>
  <c r="H368" i="3"/>
  <c r="F367" i="3"/>
  <c r="H367" i="3"/>
  <c r="F366" i="3"/>
  <c r="H366" i="3"/>
  <c r="F365" i="3"/>
  <c r="H365" i="3"/>
  <c r="F364" i="3"/>
  <c r="H364" i="3"/>
  <c r="F363" i="3"/>
  <c r="H363" i="3"/>
  <c r="F362" i="3"/>
  <c r="H362" i="3"/>
  <c r="F361" i="3"/>
  <c r="H361" i="3"/>
  <c r="F360" i="3"/>
  <c r="H360" i="3"/>
  <c r="F359" i="3"/>
  <c r="H359" i="3"/>
  <c r="F358" i="3"/>
  <c r="H358" i="3"/>
  <c r="F357" i="3"/>
  <c r="H357" i="3"/>
  <c r="F356" i="3"/>
  <c r="H356" i="3"/>
  <c r="F355" i="3"/>
  <c r="H355" i="3"/>
  <c r="F354" i="3"/>
  <c r="H354" i="3"/>
  <c r="F353" i="3"/>
  <c r="H353" i="3"/>
  <c r="F352" i="3"/>
  <c r="H352" i="3"/>
  <c r="F351" i="3"/>
  <c r="H351" i="3"/>
  <c r="F350" i="3"/>
  <c r="H350" i="3"/>
  <c r="F349" i="3"/>
  <c r="H349" i="3"/>
  <c r="F348" i="3"/>
  <c r="H348" i="3"/>
  <c r="F347" i="3"/>
  <c r="H347" i="3"/>
  <c r="F346" i="3"/>
  <c r="H346" i="3"/>
  <c r="F345" i="3"/>
  <c r="H345" i="3"/>
  <c r="F344" i="3"/>
  <c r="H344" i="3"/>
  <c r="F343" i="3"/>
  <c r="H343" i="3"/>
  <c r="F342" i="3"/>
  <c r="H342" i="3"/>
  <c r="F341" i="3"/>
  <c r="H341" i="3"/>
  <c r="F340" i="3"/>
  <c r="H340" i="3"/>
  <c r="F339" i="3"/>
  <c r="H339" i="3"/>
  <c r="F338" i="3"/>
  <c r="H338" i="3"/>
  <c r="F337" i="3"/>
  <c r="H337" i="3"/>
  <c r="F336" i="3"/>
  <c r="H336" i="3"/>
  <c r="F335" i="3"/>
  <c r="H335" i="3"/>
  <c r="F334" i="3"/>
  <c r="H334" i="3"/>
  <c r="F333" i="3"/>
  <c r="H333" i="3"/>
  <c r="F332" i="3"/>
  <c r="H332" i="3"/>
  <c r="F331" i="3"/>
  <c r="H331" i="3"/>
  <c r="F330" i="3"/>
  <c r="H330" i="3"/>
  <c r="F329" i="3"/>
  <c r="H329" i="3"/>
  <c r="F328" i="3"/>
  <c r="H328" i="3"/>
  <c r="F327" i="3"/>
  <c r="H327" i="3"/>
  <c r="F326" i="3"/>
  <c r="H326" i="3"/>
  <c r="F325" i="3"/>
  <c r="H325" i="3"/>
  <c r="F324" i="3"/>
  <c r="H324" i="3"/>
  <c r="F323" i="3"/>
  <c r="H323" i="3"/>
  <c r="F322" i="3"/>
  <c r="H322" i="3"/>
  <c r="F321" i="3"/>
  <c r="H321" i="3"/>
  <c r="F320" i="3"/>
  <c r="H320" i="3"/>
  <c r="F319" i="3"/>
  <c r="H319" i="3"/>
  <c r="F318" i="3"/>
  <c r="H318" i="3"/>
  <c r="F317" i="3"/>
  <c r="H317" i="3"/>
  <c r="F316" i="3"/>
  <c r="H316" i="3"/>
  <c r="F315" i="3"/>
  <c r="H315" i="3"/>
  <c r="F314" i="3"/>
  <c r="H314" i="3"/>
  <c r="F313" i="3"/>
  <c r="H313" i="3"/>
  <c r="F312" i="3"/>
  <c r="H312" i="3"/>
  <c r="F311" i="3"/>
  <c r="H311" i="3"/>
  <c r="F310" i="3"/>
  <c r="H310" i="3"/>
  <c r="F309" i="3"/>
  <c r="H309" i="3"/>
  <c r="F308" i="3"/>
  <c r="H308" i="3"/>
  <c r="F307" i="3"/>
  <c r="H307" i="3"/>
  <c r="F306" i="3"/>
  <c r="H306" i="3"/>
  <c r="F305" i="3"/>
  <c r="H305" i="3"/>
  <c r="F304" i="3"/>
  <c r="H304" i="3"/>
  <c r="F303" i="3"/>
  <c r="H303" i="3"/>
  <c r="F302" i="3"/>
  <c r="H302" i="3"/>
  <c r="F301" i="3"/>
  <c r="H301" i="3"/>
  <c r="F300" i="3"/>
  <c r="H300" i="3"/>
  <c r="F299" i="3"/>
  <c r="H299" i="3"/>
  <c r="F298" i="3"/>
  <c r="H298" i="3"/>
  <c r="F297" i="3"/>
  <c r="H297" i="3"/>
  <c r="F296" i="3"/>
  <c r="H296" i="3"/>
  <c r="F295" i="3"/>
  <c r="H295" i="3"/>
  <c r="F294" i="3"/>
  <c r="H294" i="3"/>
  <c r="F293" i="3"/>
  <c r="H293" i="3"/>
  <c r="F292" i="3"/>
  <c r="H292" i="3"/>
  <c r="F291" i="3"/>
  <c r="H291" i="3"/>
  <c r="F290" i="3"/>
  <c r="H290" i="3"/>
  <c r="F289" i="3"/>
  <c r="H289" i="3"/>
  <c r="F288" i="3"/>
  <c r="H288" i="3"/>
  <c r="F287" i="3"/>
  <c r="H287" i="3"/>
  <c r="F286" i="3"/>
  <c r="H286" i="3"/>
  <c r="F285" i="3"/>
  <c r="H285" i="3"/>
  <c r="F284" i="3"/>
  <c r="H284" i="3"/>
  <c r="F283" i="3"/>
  <c r="H283" i="3"/>
  <c r="F282" i="3"/>
  <c r="H282" i="3"/>
  <c r="F281" i="3"/>
  <c r="H281" i="3"/>
  <c r="F280" i="3"/>
  <c r="H280" i="3"/>
  <c r="F279" i="3"/>
  <c r="H279" i="3"/>
  <c r="F278" i="3"/>
  <c r="H278" i="3"/>
  <c r="F277" i="3"/>
  <c r="H277" i="3"/>
  <c r="F276" i="3"/>
  <c r="H276" i="3"/>
  <c r="F275" i="3"/>
  <c r="H275" i="3"/>
  <c r="F274" i="3"/>
  <c r="H274" i="3"/>
  <c r="F273" i="3"/>
  <c r="H273" i="3"/>
  <c r="F272" i="3"/>
  <c r="H272" i="3"/>
  <c r="F271" i="3"/>
  <c r="H271" i="3"/>
  <c r="F270" i="3"/>
  <c r="H270" i="3"/>
  <c r="F269" i="3"/>
  <c r="H269" i="3"/>
  <c r="F268" i="3"/>
  <c r="H268" i="3"/>
  <c r="F267" i="3"/>
  <c r="H267" i="3"/>
  <c r="F266" i="3"/>
  <c r="H266" i="3"/>
  <c r="F265" i="3"/>
  <c r="H265" i="3"/>
  <c r="F264" i="3"/>
  <c r="H264" i="3"/>
  <c r="F263" i="3"/>
  <c r="H263" i="3"/>
  <c r="F262" i="3"/>
  <c r="H262" i="3"/>
  <c r="F261" i="3"/>
  <c r="H261" i="3"/>
  <c r="F260" i="3"/>
  <c r="H260" i="3"/>
  <c r="F259" i="3"/>
  <c r="H259" i="3"/>
  <c r="F258" i="3"/>
  <c r="H258" i="3"/>
  <c r="F257" i="3"/>
  <c r="H257" i="3"/>
  <c r="F256" i="3"/>
  <c r="H256" i="3"/>
  <c r="F255" i="3"/>
  <c r="H255" i="3"/>
  <c r="F254" i="3"/>
  <c r="H254" i="3"/>
  <c r="F253" i="3"/>
  <c r="H253" i="3"/>
  <c r="F252" i="3"/>
  <c r="H252" i="3"/>
  <c r="F251" i="3"/>
  <c r="H251" i="3"/>
  <c r="F250" i="3"/>
  <c r="H250" i="3"/>
  <c r="F249" i="3"/>
  <c r="H249" i="3"/>
  <c r="F248" i="3"/>
  <c r="H248" i="3"/>
  <c r="F247" i="3"/>
  <c r="H247" i="3"/>
  <c r="F246" i="3"/>
  <c r="H246" i="3"/>
  <c r="F245" i="3"/>
  <c r="H245" i="3"/>
  <c r="F244" i="3"/>
  <c r="H244" i="3"/>
  <c r="F243" i="3"/>
  <c r="H243" i="3"/>
  <c r="F242" i="3"/>
  <c r="H242" i="3"/>
  <c r="F241" i="3"/>
  <c r="H241" i="3"/>
  <c r="F240" i="3"/>
  <c r="H240" i="3"/>
  <c r="F239" i="3"/>
  <c r="H239" i="3"/>
  <c r="F238" i="3"/>
  <c r="H238" i="3"/>
  <c r="F237" i="3"/>
  <c r="H237" i="3"/>
  <c r="F236" i="3"/>
  <c r="H236" i="3"/>
  <c r="F235" i="3"/>
  <c r="H235" i="3"/>
  <c r="F234" i="3"/>
  <c r="H234" i="3"/>
  <c r="F233" i="3"/>
  <c r="H233" i="3"/>
  <c r="F232" i="3"/>
  <c r="H232" i="3"/>
  <c r="F231" i="3"/>
  <c r="H231" i="3"/>
  <c r="F230" i="3"/>
  <c r="H230" i="3"/>
  <c r="F229" i="3"/>
  <c r="H229" i="3"/>
  <c r="F228" i="3"/>
  <c r="H228" i="3"/>
  <c r="F227" i="3"/>
  <c r="H227" i="3"/>
  <c r="F226" i="3"/>
  <c r="H226" i="3"/>
  <c r="F225" i="3"/>
  <c r="H225" i="3"/>
  <c r="F224" i="3"/>
  <c r="H224" i="3"/>
  <c r="F223" i="3"/>
  <c r="H223" i="3"/>
  <c r="F222" i="3"/>
  <c r="H222" i="3"/>
  <c r="F221" i="3"/>
  <c r="H221" i="3"/>
  <c r="F220" i="3"/>
  <c r="H220" i="3"/>
  <c r="F219" i="3"/>
  <c r="H219" i="3"/>
  <c r="F218" i="3"/>
  <c r="H218" i="3"/>
  <c r="F217" i="3"/>
  <c r="H217" i="3"/>
  <c r="F216" i="3"/>
  <c r="H216" i="3"/>
  <c r="F215" i="3"/>
  <c r="H215" i="3"/>
  <c r="F214" i="3"/>
  <c r="H214" i="3"/>
  <c r="F213" i="3"/>
  <c r="H213" i="3"/>
  <c r="F212" i="3"/>
  <c r="H212" i="3"/>
  <c r="F211" i="3"/>
  <c r="H211" i="3"/>
  <c r="F210" i="3"/>
  <c r="H210" i="3"/>
  <c r="F209" i="3"/>
  <c r="H209" i="3"/>
  <c r="F208" i="3"/>
  <c r="H208" i="3"/>
  <c r="F207" i="3"/>
  <c r="H207" i="3"/>
  <c r="F206" i="3"/>
  <c r="H206" i="3"/>
  <c r="F205" i="3"/>
  <c r="H205" i="3"/>
  <c r="F204" i="3"/>
  <c r="H204" i="3"/>
  <c r="F203" i="3"/>
  <c r="H203" i="3"/>
  <c r="F202" i="3"/>
  <c r="H202" i="3"/>
  <c r="F201" i="3"/>
  <c r="H201" i="3"/>
  <c r="F200" i="3"/>
  <c r="H200" i="3"/>
  <c r="F199" i="3"/>
  <c r="H199" i="3"/>
  <c r="F198" i="3"/>
  <c r="H198" i="3"/>
  <c r="F197" i="3"/>
  <c r="H197" i="3"/>
  <c r="F196" i="3"/>
  <c r="H196" i="3"/>
  <c r="F195" i="3"/>
  <c r="H195" i="3"/>
  <c r="F194" i="3"/>
  <c r="H194" i="3"/>
  <c r="F193" i="3"/>
  <c r="H193" i="3"/>
  <c r="F192" i="3"/>
  <c r="H192" i="3"/>
  <c r="F191" i="3"/>
  <c r="H191" i="3"/>
  <c r="F190" i="3"/>
  <c r="H190" i="3"/>
  <c r="F189" i="3"/>
  <c r="H189" i="3"/>
  <c r="F188" i="3"/>
  <c r="H188" i="3"/>
  <c r="F187" i="3"/>
  <c r="H187" i="3"/>
  <c r="F186" i="3"/>
  <c r="H186" i="3"/>
  <c r="F185" i="3"/>
  <c r="H185" i="3"/>
  <c r="F184" i="3"/>
  <c r="H184" i="3"/>
  <c r="F183" i="3"/>
  <c r="H183" i="3"/>
  <c r="F182" i="3"/>
  <c r="H182" i="3"/>
  <c r="F181" i="3"/>
  <c r="H181" i="3"/>
  <c r="F180" i="3"/>
  <c r="H180" i="3"/>
  <c r="F179" i="3"/>
  <c r="H179" i="3"/>
  <c r="F178" i="3"/>
  <c r="H178" i="3"/>
  <c r="F177" i="3"/>
  <c r="H177" i="3"/>
  <c r="F176" i="3"/>
  <c r="H176" i="3"/>
  <c r="F175" i="3"/>
  <c r="H175" i="3"/>
  <c r="F174" i="3"/>
  <c r="H174" i="3"/>
  <c r="F173" i="3"/>
  <c r="H173" i="3"/>
  <c r="F172" i="3"/>
  <c r="H172" i="3"/>
  <c r="F171" i="3"/>
  <c r="H171" i="3"/>
  <c r="F170" i="3"/>
  <c r="H170" i="3"/>
  <c r="F169" i="3"/>
  <c r="H169" i="3"/>
  <c r="F168" i="3"/>
  <c r="H168" i="3"/>
  <c r="F167" i="3"/>
  <c r="H167" i="3"/>
  <c r="F166" i="3"/>
  <c r="H166" i="3"/>
  <c r="F165" i="3"/>
  <c r="H165" i="3"/>
  <c r="F164" i="3"/>
  <c r="H164" i="3"/>
  <c r="F163" i="3"/>
  <c r="H163" i="3"/>
  <c r="F162" i="3"/>
  <c r="H162" i="3"/>
  <c r="F161" i="3"/>
  <c r="H161" i="3"/>
  <c r="F160" i="3"/>
  <c r="H160" i="3"/>
  <c r="F159" i="3"/>
  <c r="H159" i="3"/>
  <c r="F158" i="3"/>
  <c r="H158" i="3"/>
  <c r="F157" i="3"/>
  <c r="H157" i="3"/>
  <c r="F156" i="3"/>
  <c r="H156" i="3"/>
  <c r="F155" i="3"/>
  <c r="H155" i="3"/>
  <c r="F154" i="3"/>
  <c r="H154" i="3"/>
  <c r="F153" i="3"/>
  <c r="H153" i="3"/>
  <c r="F152" i="3"/>
  <c r="H152" i="3"/>
  <c r="F151" i="3"/>
  <c r="H151" i="3"/>
  <c r="F150" i="3"/>
  <c r="H150" i="3"/>
  <c r="F149" i="3"/>
  <c r="H149" i="3"/>
  <c r="F148" i="3"/>
  <c r="H148" i="3"/>
  <c r="F147" i="3"/>
  <c r="H147" i="3"/>
  <c r="F146" i="3"/>
  <c r="H146" i="3"/>
  <c r="F145" i="3"/>
  <c r="H145" i="3"/>
  <c r="F144" i="3"/>
  <c r="H144" i="3"/>
  <c r="F143" i="3"/>
  <c r="H143" i="3"/>
  <c r="F142" i="3"/>
  <c r="H142" i="3"/>
  <c r="F141" i="3"/>
  <c r="H141" i="3"/>
  <c r="F140" i="3"/>
  <c r="H140" i="3"/>
  <c r="F139" i="3"/>
  <c r="H139" i="3"/>
  <c r="F138" i="3"/>
  <c r="H138" i="3"/>
  <c r="F137" i="3"/>
  <c r="H137" i="3"/>
  <c r="F136" i="3"/>
  <c r="H136" i="3"/>
  <c r="F135" i="3"/>
  <c r="H135" i="3"/>
  <c r="F134" i="3"/>
  <c r="H134" i="3"/>
  <c r="F133" i="3"/>
  <c r="H133" i="3"/>
  <c r="F132" i="3"/>
  <c r="H132" i="3"/>
  <c r="F131" i="3"/>
  <c r="H131" i="3"/>
  <c r="F130" i="3"/>
  <c r="H130" i="3"/>
  <c r="F129" i="3"/>
  <c r="H129" i="3"/>
  <c r="F128" i="3"/>
  <c r="H128" i="3"/>
  <c r="F127" i="3"/>
  <c r="H127" i="3"/>
  <c r="F126" i="3"/>
  <c r="H126" i="3"/>
  <c r="F125" i="3"/>
  <c r="H125" i="3"/>
  <c r="F124" i="3"/>
  <c r="H124" i="3"/>
  <c r="F123" i="3"/>
  <c r="H123" i="3"/>
  <c r="F122" i="3"/>
  <c r="H122" i="3"/>
  <c r="F121" i="3"/>
  <c r="H121" i="3"/>
  <c r="F120" i="3"/>
  <c r="H120" i="3"/>
  <c r="F119" i="3"/>
  <c r="H119" i="3"/>
  <c r="F118" i="3"/>
  <c r="H118" i="3"/>
  <c r="F117" i="3"/>
  <c r="H117" i="3"/>
  <c r="F116" i="3"/>
  <c r="H116" i="3"/>
  <c r="F115" i="3"/>
  <c r="H115" i="3"/>
  <c r="F114" i="3"/>
  <c r="H114" i="3"/>
  <c r="F113" i="3"/>
  <c r="H113" i="3"/>
  <c r="F112" i="3"/>
  <c r="H112" i="3"/>
  <c r="F111" i="3"/>
  <c r="H111" i="3"/>
  <c r="F110" i="3"/>
  <c r="H110" i="3"/>
  <c r="F109" i="3"/>
  <c r="H109" i="3"/>
  <c r="F108" i="3"/>
  <c r="H108" i="3"/>
  <c r="F107" i="3"/>
  <c r="H107" i="3"/>
  <c r="F106" i="3"/>
  <c r="H106" i="3"/>
  <c r="F105" i="3"/>
  <c r="H105" i="3"/>
  <c r="F104" i="3"/>
  <c r="H104" i="3"/>
  <c r="F103" i="3"/>
  <c r="H103" i="3"/>
  <c r="F102" i="3"/>
  <c r="H102" i="3"/>
  <c r="F101" i="3"/>
  <c r="H101" i="3"/>
  <c r="F100" i="3"/>
  <c r="H100" i="3"/>
  <c r="F99" i="3"/>
  <c r="H99" i="3"/>
  <c r="F98" i="3"/>
  <c r="H98" i="3"/>
  <c r="F97" i="3"/>
  <c r="H97" i="3"/>
  <c r="F96" i="3"/>
  <c r="H96" i="3"/>
  <c r="F95" i="3"/>
  <c r="H95" i="3"/>
  <c r="F94" i="3"/>
  <c r="H94" i="3"/>
  <c r="F93" i="3"/>
  <c r="H93" i="3"/>
  <c r="F92" i="3"/>
  <c r="H92" i="3"/>
  <c r="F91" i="3"/>
  <c r="H91" i="3"/>
  <c r="F90" i="3"/>
  <c r="H90" i="3"/>
  <c r="F89" i="3"/>
  <c r="H89" i="3"/>
  <c r="F88" i="3"/>
  <c r="H88" i="3"/>
  <c r="F87" i="3"/>
  <c r="H87" i="3"/>
  <c r="F86" i="3"/>
  <c r="H86" i="3"/>
  <c r="F85" i="3"/>
  <c r="H85" i="3"/>
  <c r="F84" i="3"/>
  <c r="H84" i="3"/>
  <c r="F83" i="3"/>
  <c r="H83" i="3"/>
  <c r="F82" i="3"/>
  <c r="H82" i="3"/>
  <c r="F81" i="3"/>
  <c r="H81" i="3"/>
  <c r="F80" i="3"/>
  <c r="H80" i="3"/>
  <c r="F79" i="3"/>
  <c r="H79" i="3"/>
  <c r="F78" i="3"/>
  <c r="H78" i="3"/>
  <c r="F77" i="3"/>
  <c r="H77" i="3"/>
  <c r="F76" i="3"/>
  <c r="H76" i="3"/>
  <c r="F75" i="3"/>
  <c r="H75" i="3"/>
  <c r="F74" i="3"/>
  <c r="H74" i="3"/>
  <c r="F73" i="3"/>
  <c r="H73" i="3"/>
  <c r="F72" i="3"/>
  <c r="H72" i="3"/>
  <c r="F71" i="3"/>
  <c r="H71" i="3"/>
  <c r="F70" i="3"/>
  <c r="H70" i="3"/>
  <c r="F69" i="3"/>
  <c r="H69" i="3"/>
  <c r="F68" i="3"/>
  <c r="H68" i="3"/>
  <c r="F67" i="3"/>
  <c r="H67" i="3"/>
  <c r="F66" i="3"/>
  <c r="H66" i="3"/>
  <c r="F65" i="3"/>
  <c r="H65" i="3"/>
  <c r="F64" i="3"/>
  <c r="H64" i="3"/>
  <c r="F63" i="3"/>
  <c r="H63" i="3"/>
  <c r="F62" i="3"/>
  <c r="H62" i="3"/>
  <c r="F61" i="3"/>
  <c r="H61" i="3"/>
  <c r="F60" i="3"/>
  <c r="H60" i="3"/>
  <c r="F59" i="3"/>
  <c r="H59" i="3"/>
  <c r="F58" i="3"/>
  <c r="H58" i="3"/>
  <c r="F57" i="3"/>
  <c r="H57" i="3"/>
  <c r="F56" i="3"/>
  <c r="H56" i="3"/>
  <c r="F55" i="3"/>
  <c r="H55" i="3"/>
  <c r="F54" i="3"/>
  <c r="H54" i="3"/>
  <c r="F53" i="3"/>
  <c r="H53" i="3"/>
  <c r="F52" i="3"/>
  <c r="H52" i="3"/>
  <c r="F51" i="3"/>
  <c r="H51" i="3"/>
  <c r="F50" i="3"/>
  <c r="H50" i="3"/>
  <c r="F49" i="3"/>
  <c r="H49" i="3"/>
  <c r="F48" i="3"/>
  <c r="H48" i="3"/>
  <c r="F47" i="3"/>
  <c r="H47" i="3"/>
  <c r="F46" i="3"/>
  <c r="H46" i="3"/>
  <c r="F45" i="3"/>
  <c r="H45" i="3"/>
  <c r="F44" i="3"/>
  <c r="H44" i="3"/>
  <c r="F43" i="3"/>
  <c r="H43" i="3"/>
  <c r="F42" i="3"/>
  <c r="H42" i="3"/>
  <c r="F41" i="3"/>
  <c r="H41" i="3"/>
  <c r="F40" i="3"/>
  <c r="H40" i="3"/>
  <c r="F39" i="3"/>
  <c r="H39" i="3"/>
  <c r="F38" i="3"/>
  <c r="H38" i="3"/>
  <c r="F37" i="3"/>
  <c r="H37" i="3"/>
  <c r="F36" i="3"/>
  <c r="H36" i="3"/>
  <c r="F35" i="3"/>
  <c r="H35" i="3"/>
  <c r="F34" i="3"/>
  <c r="H34" i="3"/>
  <c r="F33" i="3"/>
  <c r="H33" i="3"/>
  <c r="F32" i="3"/>
  <c r="H32" i="3"/>
  <c r="F31" i="3"/>
  <c r="H31" i="3"/>
  <c r="F30" i="3"/>
  <c r="H30" i="3"/>
  <c r="F29" i="3"/>
  <c r="H29" i="3"/>
  <c r="F28" i="3"/>
  <c r="H28" i="3"/>
  <c r="F27" i="3"/>
  <c r="H27" i="3"/>
  <c r="F26" i="3"/>
  <c r="H26" i="3"/>
  <c r="F25" i="3"/>
  <c r="H25" i="3"/>
  <c r="F24" i="3"/>
  <c r="H24" i="3"/>
  <c r="F23" i="3"/>
  <c r="H23" i="3"/>
  <c r="F22" i="3"/>
  <c r="H22" i="3"/>
  <c r="F21" i="3"/>
  <c r="H21" i="3"/>
  <c r="F20" i="3"/>
  <c r="H20" i="3"/>
  <c r="F19" i="3"/>
  <c r="H19" i="3"/>
  <c r="F18" i="3"/>
  <c r="H18" i="3"/>
  <c r="F17" i="3"/>
  <c r="H17" i="3"/>
  <c r="F16" i="3"/>
  <c r="H16" i="3"/>
  <c r="F15" i="3"/>
  <c r="H15" i="3"/>
  <c r="F14" i="3"/>
  <c r="H14" i="3"/>
  <c r="F13" i="3"/>
  <c r="H13" i="3"/>
  <c r="F12" i="3"/>
  <c r="H12" i="3"/>
  <c r="F11" i="3"/>
  <c r="H11" i="3"/>
  <c r="F10" i="3"/>
  <c r="H10" i="3"/>
  <c r="F9" i="3"/>
  <c r="H9" i="3"/>
  <c r="F8" i="3"/>
  <c r="H8" i="3"/>
  <c r="F7" i="3"/>
  <c r="H7" i="3"/>
  <c r="F6" i="3"/>
  <c r="H6" i="3"/>
  <c r="F5" i="3"/>
  <c r="H5" i="3"/>
</calcChain>
</file>

<file path=xl/sharedStrings.xml><?xml version="1.0" encoding="utf-8"?>
<sst xmlns="http://schemas.openxmlformats.org/spreadsheetml/2006/main" count="1112" uniqueCount="1011">
  <si>
    <t>Organism</t>
  </si>
  <si>
    <t>Lineage</t>
  </si>
  <si>
    <t>Genome Size (bp)</t>
  </si>
  <si>
    <t>bps tested (in contigs &gt; 3kb)</t>
  </si>
  <si>
    <t>Predicted Eukaryote (bp)</t>
  </si>
  <si>
    <t>Predicted Prokaryote )bp)</t>
  </si>
  <si>
    <t>Contig Count</t>
  </si>
  <si>
    <t>Percent Accuracy</t>
  </si>
  <si>
    <t>Prokaryotes</t>
  </si>
  <si>
    <t>Candidatus Carsonella ruddii</t>
  </si>
  <si>
    <t>Bacteria; Proteobacteria; Gammaproteobacteria; Oceanospirillales; Halomonadaceae; Zymobacter group; Candidatus Carsonella</t>
  </si>
  <si>
    <t>Candidatus Magasanikbacteria bacterium GW2011_GWC2_42_27 UV18_C0001</t>
  </si>
  <si>
    <t>Bacteria; unclassified Bacteria; Bacteria candidate phyla; Patescibacteria group; Parcubacteria group</t>
  </si>
  <si>
    <t xml:space="preserve">Nanohaloarchaea archaeon B1-Br10_U2g19 </t>
  </si>
  <si>
    <t>Archaea; DPANN group; Candidatus Nanohaloarchaeota; Nanohaloarchaea; unclassified Nanohaloarchaea</t>
  </si>
  <si>
    <t>CG_4_10_14_0_8_um_filter_cor_Magasanikbacteria_34_276</t>
  </si>
  <si>
    <t>CG_4_10_14_0_8_um_filter_cor_CG_Nomura_02_43_17</t>
  </si>
  <si>
    <t>Candidatus Blackburnbacteria bacterium RIFCSPHIGHO2_02_FULL_44_20</t>
  </si>
  <si>
    <t>Bacteria; unclassified Bacteria; Bacteria candidate phyla; Patescibacteria group; Microgenomates group; Candidatus Blackburnbacteria</t>
  </si>
  <si>
    <t>Chlamydiae bacterium RIFCSPHIGHO2_12_FULL_49_9</t>
  </si>
  <si>
    <t>Bacteria; PVC group; Chlamydiae</t>
  </si>
  <si>
    <t>CG_4_10_14_0_8_um_filter_cor_Collierbacteria_43_86</t>
  </si>
  <si>
    <t>Bacteria; unclassified Bacteria; Bacteria candidate phyla; Patescibacteria group; Microgenomates group</t>
  </si>
  <si>
    <t>Bacteria CP GN02 candidate division GN02 bacterium JGI 0000069 K10 CrabSpa 001 277</t>
  </si>
  <si>
    <t>Bacteria Aminicenantes OP8 RBG 19FT COMBO Aminicenantes 58 17</t>
  </si>
  <si>
    <t>Bacteria; unclassified Bacteria; Bacteria candidate phyla</t>
  </si>
  <si>
    <t>Candidatus Colwellbacteria bacterium RIFCSPHIGHO2_02_FULL_45_17</t>
  </si>
  <si>
    <t>Bacteria; unclassified Bacteria; Bacteria candidate phyla; Patescibacteria group; Parcubacteria group; Candidatus Colwellbacteria</t>
  </si>
  <si>
    <t>Candidatus Collierbacteria bacterium GW2011_GWA1_45_15 UW96_C0001</t>
  </si>
  <si>
    <t>CG_4_10_14_0_8_um_filter_cor_CG_Micra_03_55_7</t>
  </si>
  <si>
    <t>Bacteria Aminicenantes OP8 RBG 13 Aminicenantes 59 9</t>
  </si>
  <si>
    <t>Candidate division WS6 bacterium GW2011_GWC1_36_11 UR96_C0001</t>
  </si>
  <si>
    <t xml:space="preserve">Bacteria; unclassified Bacteria; Bacteria candidate phyla </t>
  </si>
  <si>
    <t>Selenomonas sp. oral taxon 136 strain F0591</t>
  </si>
  <si>
    <t>Bacteria; Terrabacteria group; Firmicutes; Negativicutes; Selenomonadales; Selenomonadaceae; Selenomonas; Selenomonas sp. oral taxon 136</t>
  </si>
  <si>
    <t>Candidatus Woesearchaeota archaeon RBG_13_36_6</t>
  </si>
  <si>
    <t>Archaea; DPANN group; Candidatus Woesearchaeota</t>
  </si>
  <si>
    <t>Anaerococcus prevotii DSM 20548</t>
  </si>
  <si>
    <t>Bacteria; Terrabacteria group; Firmicutes; Tissierellia; Tissierellales; Peptoniphilaceae; Anaerococcus; Anaerococcus prevotii</t>
  </si>
  <si>
    <t>Candidatus Harrisonbacteria bacterium RIFCSPLOWO2_01_FULL_40_28</t>
  </si>
  <si>
    <t>Bacteria; unclassified Bacteria; Bacteria candidate phyla; Patescibacteria group; Parcubacteria group; Candidatus Harrisonbacteria</t>
  </si>
  <si>
    <t>Altiarchaeum hamiconexum</t>
  </si>
  <si>
    <t>Archaea; Euryarchaeota; unclassified Euryarchaeota; Candidatus Altiarchaeales; Candidatus Altiarchaeum</t>
  </si>
  <si>
    <t>Bacteria_TM6_RIFCSPHIGHO2_12_FULL_TM6_38_8</t>
  </si>
  <si>
    <t>Bacteria; unclassified Bacteria; unclassified Bacteria (miscellaneous)</t>
  </si>
  <si>
    <t>Streptococcus salivarius CCHSS3</t>
  </si>
  <si>
    <t>Bacteria; Terrabacteria group; Firmicutes; Bacilli; Lactobacillales; Streptococcaceae; Streptococcus; Streptococcus salivarius</t>
  </si>
  <si>
    <t>CG_4_10_14_0_8_um_filter_cor_CG_Pacebac_01_34_58</t>
  </si>
  <si>
    <t>Dehalococcoidia bacterium SM23_28_1</t>
  </si>
  <si>
    <t>Bacteria; Terrabacteria group; Chloroflexi; Dehalococcoidia; unclassified Dehalococcoidia</t>
  </si>
  <si>
    <t>CG23_combo_of_CG06-09_8_20_14_all_150_Altiarchaeum_hamiconexum</t>
  </si>
  <si>
    <t>Actinomyces urogenitalis</t>
  </si>
  <si>
    <t>Bacteria; Terrabacteria group; Actinobacteria; Actinobacteria; Actinomycetales; Actinomycetaceae; Actinomyces</t>
  </si>
  <si>
    <t>CG_4_10_14_0_8_um_filter_cor_CG_CPArch01_01_31_133</t>
  </si>
  <si>
    <t>Mycoplasma haemofelis str. Langford 1</t>
  </si>
  <si>
    <t>Bacteria; Terrabacteria group; Tenericutes; Mollicutes; Mycoplasmatales; Mycoplasmataceae; Mycoplasma; Mycoplasma haemofelis</t>
  </si>
  <si>
    <t>Methanosphaera stadtmanae DSM 3091</t>
  </si>
  <si>
    <t>Archaea; Euryarchaeota; Methanobacteria; Methanobacteriales; Methanobacteriaceae; Methanosphaera; Methanosphaera stadtmanae</t>
  </si>
  <si>
    <t>CG_4_10_14_0_8_um_filter_cor_CG_Aenigma_01_37_24</t>
  </si>
  <si>
    <t>Thiovulum sp. ES</t>
  </si>
  <si>
    <t>Bacteria; Proteobacteria; delta/epsilon subdivisions; Epsilonproteobacteria; Campylobacterales; Helicobacteraceae; Thiovulum</t>
  </si>
  <si>
    <t>Candidatus Peregrinibacteria bacterium RIFCSPLOWO2_02_FULL_48_14</t>
  </si>
  <si>
    <t>Bacteria; unclassified Bacteria; Bacteria candidate phyla; Candidatus Peregrinibacteria; unclassified Candidatus Peregrinibacteria</t>
  </si>
  <si>
    <t>Candidatus Abawacabacteria bacterium RBG_16_42_10</t>
  </si>
  <si>
    <t>Bacteria; unclassified Bacteria; Bacteria candidate phyla; Candidatus Abawacabacteria</t>
  </si>
  <si>
    <t>Candidate division SR1 bacterium RAAC1_SR1_1</t>
  </si>
  <si>
    <t>Bacteria; unclassified Bacteria; Bacteria candidate phyla; candidate division SR1</t>
  </si>
  <si>
    <t>Candidate division WOR_3 bacterium SM1_77 WOR1_30_36_10180</t>
  </si>
  <si>
    <t>Candidatus Portiera aleyrodidarum BT-B</t>
  </si>
  <si>
    <t>Bacteria; Proteobacteria; Gammaproteobacteria; Oceanospirillales; Halomonadaceae; Zymobacter group; whitefly endosymbionts; Candidatus Portiera; Candidatus Portiera aleyrodidarum</t>
  </si>
  <si>
    <t>Candidatus Gracilibacteria bacterium CG2_30_37_12</t>
  </si>
  <si>
    <t>Bacteria; unclassified Bacteria; Bacteria candidate phyla; Patescibacteria group; Candidatus Gracilibacteria; unclassified Candidatus Gracilibacteria</t>
  </si>
  <si>
    <t>Lokiarchaeum sp. GC14_75</t>
  </si>
  <si>
    <t>Archaea; Asgard group; Candidatus Lokiarchaeota; Lokiarchaeum</t>
  </si>
  <si>
    <t>Streptococcus suis D9</t>
  </si>
  <si>
    <t>Bacteria; Terrabacteria group; Firmicutes; Bacilli; Lactobacillales; Streptococcaceae; Streptococcus; Streptococcus suis</t>
  </si>
  <si>
    <t xml:space="preserve">Leptospira weilii </t>
  </si>
  <si>
    <t>Bacteria; Spirochaetes; Spirochaetia; Leptospirales; Leptospiraceae; Leptospira</t>
  </si>
  <si>
    <t>Alicyclobacillus acidocaldarius LAA1</t>
  </si>
  <si>
    <t>Bacteria; Terrabacteria group; Firmicutes; Bacilli; Bacillales; Alicyclobacillaceae; Alicyclobacillus; Alicyclobacillus acidocaldarius</t>
  </si>
  <si>
    <t>Candidate division TM6 bacterium GW2011_GWF2_30_66 UR12_C0001</t>
  </si>
  <si>
    <t>Bacteria; unclassified Bacteria; Bacteria candidate phyla; Candidatus Dependentiae</t>
  </si>
  <si>
    <t>Euryarchaeota archaeon RBG_13_31_8</t>
  </si>
  <si>
    <t>Archaea; Euryarchaeota; unclassified Euryarchaeota; unclassified Euryarchaeota (miscellaneous)</t>
  </si>
  <si>
    <t>Candidate divison MSBL1 archaeon SCGC-AAA259A05</t>
  </si>
  <si>
    <t>Archaea; Euryarchaeota; unclassified Euryarchaeota; candidate division MSBL1</t>
  </si>
  <si>
    <t>Thermoplasmatales archaeon SCGC AB-539-C06</t>
  </si>
  <si>
    <t>Archaea; Euryarchaeota; Thermoplasmata; Thermoplasmatales; unclassified Thermoplasmatales; unclassified Thermoplasmatales (miscellaneous)</t>
  </si>
  <si>
    <t>Haladaptatus litoreus</t>
  </si>
  <si>
    <t>Archaea; Euryarchaeota; Halobacteria; Halobacteriales; Halobacteriaceae; Haladaptatus</t>
  </si>
  <si>
    <t>Planctomycetes bacterium RBG_16_55_9,</t>
  </si>
  <si>
    <t>Bacteria; PVC group; Planctomycetes; unclassified Planctomycetes</t>
  </si>
  <si>
    <t>Archaeon GW2011_AR17 QT08_C0001</t>
  </si>
  <si>
    <t>Archaea; unclassified Archaea; unclassified Archaea (miscellaneous)</t>
  </si>
  <si>
    <t>Latescibacteria bacterium DG_63</t>
  </si>
  <si>
    <t>Bacteria; FCB group; Candidatus Latescibacteria; unclassified Candidatus Latescibacteria</t>
  </si>
  <si>
    <t>Candidatus Curtissbacteria bacterium GW2011_GWC2_38_9 UT12_C0001</t>
  </si>
  <si>
    <t>Archaeon GW2011_AR1 QJ16_C0001</t>
  </si>
  <si>
    <t>GCA_001818865.1_ASM181886v1_genomic.fna.fasta</t>
  </si>
  <si>
    <t>Candidatus Komeilibacteria bacterium RIFOXYD2_FULL_37_8</t>
  </si>
  <si>
    <t>Bacteria; unclassified Bacteria; Bacteria candidate phyla; Patescibacteria group; Parcubacteria group; Candidatus Komeilibacteria</t>
  </si>
  <si>
    <t>Ignavibacteria bacterium GWA2_54_16</t>
  </si>
  <si>
    <t>Bacteria; FCB group; Bacteroidetes/Chlorobi group; Ignavibacteriae; Ignavibacteria; unclassified Ignavibacteria</t>
  </si>
  <si>
    <t>Candidatus Iainarchaeum andersonii SCGC AAA011-E11</t>
  </si>
  <si>
    <t>Archaea; DPANN group; Candidatus Diapherotrites; Candidatus Iainarchaeum; Candidatus Iainarchaeum andersonii</t>
  </si>
  <si>
    <t>Archaeon GW2011_AR4 QS99_C0001</t>
  </si>
  <si>
    <t>Candidatus Nitrososphaera gargensis Ga9.2</t>
  </si>
  <si>
    <t>Archaea; TACK group; Thaumarchaeota; Nitrososphaeria; Nitrososphaerales; Nitrososphaeraceae; Nitrososphaera; Candidatus Nitrososphaera gargensis</t>
  </si>
  <si>
    <t>Candidatus Peribacteria bacterium RIFCSPHIGHO2_01_FULL_55_13</t>
  </si>
  <si>
    <t>Bacteria; unclassified Bacteria; Bacteria candidate phyla; Candidatus Peregrinibacteria; Candidatus Peribacteria;</t>
  </si>
  <si>
    <t>CG_4_10_14_0_8_um_filter_cor_CG_Beckwith_02_43_33</t>
  </si>
  <si>
    <t>CG_4_10_14_0_8_um_filter_cor_CG_Pacearch_05_32_75</t>
  </si>
  <si>
    <t>Archaea; DPANN group</t>
  </si>
  <si>
    <t>Atopobium parvulum DSM 20469</t>
  </si>
  <si>
    <t>Bacteria; Terrabacteria group; Actinobacteria; Coriobacteriia; Coriobacteriales; Atopobiaceae; Atopobium; Atopobium parvulum</t>
  </si>
  <si>
    <t>Candidatus Glassbacteria bacterium RBG_16_58_8</t>
  </si>
  <si>
    <t>Bacteria; unclassified Bacteria; Bacteria candidate phyla; Candidatus Glassbacteria</t>
  </si>
  <si>
    <t>Chloroflexi bacterium RBG_19FT_COMBO_48_23</t>
  </si>
  <si>
    <t>Bacteria; Terrabacteria group; Chloroflexi; unclassified Chloroflexi; unclassified Chloroflexi (miscellaneous)</t>
  </si>
  <si>
    <t>CG_4_10_14_0_8_um_filter_cor_Pacearchaeota_34_17</t>
  </si>
  <si>
    <t>Archaeon GW2011_AR11 QT04_C0001</t>
  </si>
  <si>
    <t>Candidatus Levybacteria bacterium GW2011_GWB1_41_21 UU52_C0001</t>
  </si>
  <si>
    <t>Bacteria; unclassified Bacteria; Bacteria candidate phyla; Patescibacteria group; Microgenomates group; Candidatus Levybacteria</t>
  </si>
  <si>
    <t>Candidate division WWE3 bacterium GW2011_GWA1_43_94 UW13_C0001</t>
  </si>
  <si>
    <t>Corynebacterium argentoratense DSM 44202</t>
  </si>
  <si>
    <t>Bacteria; Terrabacteria group; Actinobacteria; Actinobacteria; Corynebacteriales; Corynebacteriaceae; Corynebacterium; Corynebacterium argentoratense</t>
  </si>
  <si>
    <t>Candidate division CPR2 bacterium GW2011_GWD1_39_7 UT59_C0001</t>
  </si>
  <si>
    <t>Candidatus Entotheonella sp. TSY2</t>
  </si>
  <si>
    <t> Bacteria; Nitrospinae/Tectomicrobia group; Candidatus Tectomicrobia; Candidatus Entotheonella</t>
  </si>
  <si>
    <t>Nitrospinae bacterium RIFCSPLOWO2_12_FULL_47_7</t>
  </si>
  <si>
    <t>Bacteria; Nitrospinae/Tectomicrobia group; Nitrospinae; unclassified Nitrospinae</t>
  </si>
  <si>
    <t xml:space="preserve">Chondromyces apiculatus </t>
  </si>
  <si>
    <t>Bacteria; Proteobacteria; delta/epsilon subdivisions; Deltaproteobacteria; Myxococcales; Sorangiineae; Polyangiaceae; Chondromyces</t>
  </si>
  <si>
    <t>Nitrospirae bacterium RBG_13_43_8</t>
  </si>
  <si>
    <t>Bacteria; Nitrospirae; unclassified Nitrospirae</t>
  </si>
  <si>
    <t>Ruminobacter sp. RM87</t>
  </si>
  <si>
    <t>Bacteria; Proteobacteria; Gammaproteobacteria; Aeromonadales; Succinivibrionaceae; Ruminobacter</t>
  </si>
  <si>
    <t>CG_4_10_14_0_8_um_filter_cor_Roizmanbacteria_36_73</t>
  </si>
  <si>
    <t>Candidate division TA06 bacterium SM1_40</t>
  </si>
  <si>
    <t> Bacteria; unclassified Bacteria; Bacteria candidate phyla; candidate division TA06</t>
  </si>
  <si>
    <t>Omnitrophica bacterium SCGC AAA257-O07</t>
  </si>
  <si>
    <t>Bacteria; PVC group; Candidatus Omnitrophica; unclassified Candidatus Omnitrophica</t>
  </si>
  <si>
    <t>Candidate division KD3-62 bacterium DG_56</t>
  </si>
  <si>
    <t>Bacteria; unclassified Bacteria; Bacteria candidate phyla; candidate division KD3-62</t>
  </si>
  <si>
    <t>Diplosphaera colitermitum TAV2</t>
  </si>
  <si>
    <t>Bacteria; PVC group; Verrucomicrobia; Opitutae; Opitutales; Opitutaceae; Diplosphaera; Diplosphaera colitermitum</t>
  </si>
  <si>
    <t>Chloroflexi bacterium RBG_13_46_14</t>
  </si>
  <si>
    <t>Candidatus Gottesmanbacteria bacterium GW2011_GWA2_42_18 UV09_C0001</t>
  </si>
  <si>
    <t>Candidate division WWE3 bacterium RIFOXYB1_FULL_42_27</t>
  </si>
  <si>
    <t>Bacteria; unclassified Bacteria; Bacteria candidate phyla; candidate division WWE3</t>
  </si>
  <si>
    <t>Cloacimonetes bacterium SCGC AAA252-N14</t>
  </si>
  <si>
    <t>Bacteria; FCB group; Candidatus Cloacimonetes; unclassified Candidatus Cloacimonetes</t>
  </si>
  <si>
    <t>Candidatus Amesbacteria bacterium RIFCSPLOWO2_01_FULL_48_50</t>
  </si>
  <si>
    <t>Bacteria; unclassified Bacteria; Bacteria candidate phyla; Patescibacteria group; Microgenomates group; Candidatus Amesbacteria</t>
  </si>
  <si>
    <t>Haladaptatus paucihalophilus DX253</t>
  </si>
  <si>
    <t>Archaea; Euryarchaeota; Halobacteria; Halobacteriales; Halobacteriaceae; Haladaptatus; Haladaptatus paucihalophilus</t>
  </si>
  <si>
    <t>Candidate division CPR3 bacterium RIFOXYB2_FULL_35_8</t>
  </si>
  <si>
    <t>Bacteria; unclassified Bacteria; Bacteria candidate phyla; candidate division CPR3</t>
  </si>
  <si>
    <t>Mycoplasma hyopneumoniae 168-L</t>
  </si>
  <si>
    <t>Bacteria; Terrabacteria group; Tenericutes; Mollicutes; Mycoplasmatales; Mycoplasmataceae; Mycoplasma; Mycoplasma hyopneumoniae; Mycoplasma hyopneumoniae 168</t>
  </si>
  <si>
    <t>Chloroflexi bacterium RBG_16_56_8</t>
  </si>
  <si>
    <t>Peptostreptococcaceae bacterium AS15</t>
  </si>
  <si>
    <t>Bacteria; Terrabacteria group; Firmicutes; Clostridia; Clostridiales; Peptostreptococcaceae; unclassified Peptostreptococcaceae; unclassified Peptostreptococcaceae (miscellaneous)</t>
  </si>
  <si>
    <t>Chloroflexi bacterium RBG_16_69_14</t>
  </si>
  <si>
    <t>Limnohabitans sp. Rim28</t>
  </si>
  <si>
    <t>Bacteria; Proteobacteria; Betaproteobacteria; Burkholderiales; Comamonadaceae; Limnohabitans</t>
  </si>
  <si>
    <t>CG_4_10_14_0_8_um_filter_cor_CG_CPR12_01_48_154</t>
  </si>
  <si>
    <t>Gemmatimonas sp. SG8_28</t>
  </si>
  <si>
    <t>Bacteria; FCB group; Gemmatimonadetes; Gemmatimonadetes; Gemmatimonadales; Gemmatimonadaceae; Gemmatimonas</t>
  </si>
  <si>
    <t>Candidatus Beckwithbacteria bacterium RIFCSPHIGHO2_02_FULL_49_13</t>
  </si>
  <si>
    <t>Bacteria; unclassified Bacteria; Bacteria candidate phyla; Patescibacteria group; Microgenomates group; Candidatus Beckwithbacteria</t>
  </si>
  <si>
    <t>Phycisphaerae bacterium SM23_33</t>
  </si>
  <si>
    <t>Bacteria; PVC group; Planctomycetes; Phycisphaerae; unclassified Phycisphaerae</t>
  </si>
  <si>
    <t>Gloeocapsa sp. PCC 73106</t>
  </si>
  <si>
    <t>Bacteria; Terrabacteria group; Cyanobacteria/Melainabacteria group; Cyanobacteria; Oscillatoriophycideae; Chroococcales; Chroococcaceae; Gloeocapsa</t>
  </si>
  <si>
    <t>Candidatus Chisholmbacteria bacterium RIFCSPHIGHO2_01_FULL_48_12</t>
  </si>
  <si>
    <t>Bacteria; unclassified Bacteria; Bacteria candidate phyla; Patescibacteria group; Microgenomates group; Candidatus Chisholmbacteria</t>
  </si>
  <si>
    <t>Candidatus Kinetoplastibacterium oncopeltii TCC290E</t>
  </si>
  <si>
    <t>Bacteria; Proteobacteria; Betaproteobacteria; unclassified Betaproteobacteria; Kinetoplastibacterium; Candidatus Kinetoplastibacterium oncopeltii</t>
  </si>
  <si>
    <t>Clostridium autoethanogenum DSM 10061</t>
  </si>
  <si>
    <t>Bacteria; Terrabacteria group; Firmicutes; Clostridia; Clostridiales; Clostridiaceae; Clostridium; Clostridium autoethanogenum</t>
  </si>
  <si>
    <t>Proteocatella sphenisci DSM 23131</t>
  </si>
  <si>
    <t>Bacteria; Terrabacteria group; Firmicutes; Clostridia; Clostridiales; Peptostreptococcaceae; Proteocatella; Proteocatella sphenisci</t>
  </si>
  <si>
    <t>Omnitrophica bacterium RBG_13_46_9</t>
  </si>
  <si>
    <t>Ideonella sp. B508-1</t>
  </si>
  <si>
    <t>Bacteria; Proteobacteria; Betaproteobacteria; Burkholderiales; unclassified Burkholderiales; Burkholderiales Genera incertae sedis; Ideonella</t>
  </si>
  <si>
    <t>Candidatus Buchananbacteria bacterium RIFCSPHIGHO2_02_FULL_56_16</t>
  </si>
  <si>
    <t>Bacteria; unclassified Bacteria; Bacteria candidate phyla; Patescibacteria group; Parcubacteria group; Candidatus Buchananbacteria</t>
  </si>
  <si>
    <t>CG_4_10_14_0_8_um_filter_cor_CG_Elusi_05_37_32</t>
  </si>
  <si>
    <t>Bacteria; Elusimicrobia; unclassified Elusimicrobia</t>
  </si>
  <si>
    <t>Candidatus Doudnabacteria bacterium RIFCSPHIGHO2_01_FULL_46_24</t>
  </si>
  <si>
    <t>Bacteria; unclassified Bacteria; Bacteria candidate phyla; Candidatus Doudnabacteria</t>
  </si>
  <si>
    <t>Atribacteria bacterium SCGC AAA255-G05</t>
  </si>
  <si>
    <t>Bacteria; unclassified Bacteria; Bacteria candidate phyla; Candidatus Atribacteria; unclassified Atribacteria</t>
  </si>
  <si>
    <t>Alloscardovia omnicolens DSM 21503</t>
  </si>
  <si>
    <t>Bacteria; Terrabacteria group; Actinobacteria; Actinobacteria; Bifidobacteriales; Bifidobacteriaceae; Alloscardovia; Alloscardovia omnicolens</t>
  </si>
  <si>
    <t>Candidatus Latescibacter anaerobius SCGC AAA252-E07</t>
  </si>
  <si>
    <t>Bacteria; FCB group; Candidatus Latescibacteria; Candidatus Latescibacter; Candidatus Latescibacter anaerobius</t>
  </si>
  <si>
    <t>Candidatus Firestonebacteria bacterium GWA2_43_8</t>
  </si>
  <si>
    <t> Bacteria; unclassified Bacteria; Bacteria candidate phyla; Candidatus Firestonebacteria</t>
  </si>
  <si>
    <t>Lentisphaera araneosa HTCC2155</t>
  </si>
  <si>
    <t>Bacteria; PVC group; Lentisphaerae; Lentisphaeria; Lentisphaerales; Lentisphaeraceae; Lentisphaera; Lentisphaera araneosa</t>
  </si>
  <si>
    <t>Aerophobetes bacterium JGI 0000014-C22</t>
  </si>
  <si>
    <t>Bacteria; unclassified Bacteria; Bacteria candidate phyla; Candidatus Aerophobetes; unclassified Aerophobetes</t>
  </si>
  <si>
    <t>Atopobacter phocae ATCC BAA-285</t>
  </si>
  <si>
    <t>Bacteria; Terrabacteria group; Firmicutes; Bacilli; Lactobacillales; Carnobacteriaceae; Atopobacter; Atopobacter phocae</t>
  </si>
  <si>
    <t>Hydrogenedentes bacterium JGI 0000039-J10</t>
  </si>
  <si>
    <t>Bacteria; FCB group; Candidatus Hydrogenedentes; unclassified Candidatus Hydrogenedentes</t>
  </si>
  <si>
    <t>Gemmatimonadetes bacterium RBG_16_66_8</t>
  </si>
  <si>
    <t>Bacteria; FCB group; Gemmatimonadetes; unclassified Gemmatimonadetes</t>
  </si>
  <si>
    <t>Halonotius sp. J07HN4</t>
  </si>
  <si>
    <t>Archaea; Euryarchaeota; Halobacteria; Haloferacales; Halorubraceae; Halonotius</t>
  </si>
  <si>
    <t>Candidate division NC10 bacterium RIFCSPLOWO2_02_FULL_66_22</t>
  </si>
  <si>
    <t>Bacteria; unclassified Bacteria; Bacteria candidate phyla; candidate division NC10; unclassified candidate division NC10</t>
  </si>
  <si>
    <t>Candidatus Daviesbacteria bacterium GW2011_GWA2_39_33 UT45_C0001</t>
  </si>
  <si>
    <t>Tuberibacillus calidus DSM 17572</t>
  </si>
  <si>
    <t>Bacteria; Terrabacteria group; Firmicutes; Bacilli; Bacillales; Sporolactobacillaceae; Tuberibacillus; Tuberibacillus calidus</t>
  </si>
  <si>
    <t>Omnitrophica WOR_2 bacterium RIFCSPHIGHO2_02_FULL_63_39</t>
  </si>
  <si>
    <t>CGFER2_1</t>
  </si>
  <si>
    <t>Lachnoanaerobaculum sp. ICM7</t>
  </si>
  <si>
    <t>Bacteria; Terrabacteria group; Firmicutes; Clostridia; Clostridiales; Lachnospiraceae; Lachnoanaerobaculum</t>
  </si>
  <si>
    <t>Bdellovibrionales bacterium RIFOXYD1_FULL_53_11</t>
  </si>
  <si>
    <t>Bacteria; Proteobacteria; delta/epsilon subdivisions; Deltaproteobacteria; Bdellovibrionales; unclassified Bdellovibrionales</t>
  </si>
  <si>
    <t>Chloroflexi bacterium RIFCSPLOWO2_12_FULL_71_12</t>
  </si>
  <si>
    <t>Ktedonobacter racemifer DSM 44963 strain SOSP1-21</t>
  </si>
  <si>
    <t>Bacteria; Terrabacteria group; Chloroflexi; Ktedonobacteria; Ktedonobacterales; Ktedonobacteraceae; Ktedonobacter; Ktedonobacter racemifer</t>
  </si>
  <si>
    <t>Natronolimnobius innermongolicus JCM 12255</t>
  </si>
  <si>
    <t>Archaea; Euryarchaeota; Halobacteria; Natrialbales; Natrialbaceae; Natronolimnobius; Natronolimnobius innermongolicus</t>
  </si>
  <si>
    <t>Oscillatoria sp. PCC 6506</t>
  </si>
  <si>
    <t>Bacteria; Terrabacteria group; Cyanobacteria/Melainabacteria group; Cyanobacteria; Oscillatoriophycideae; Oscillatoriales; Microcoleaceae; Kamptonema</t>
  </si>
  <si>
    <t>Elusimicrobia bacterium RIFOXYB2_FULL_48_7</t>
  </si>
  <si>
    <t>Pyrobaculum calidifontis JCM 11548</t>
  </si>
  <si>
    <t>Archaea; TACK group; Crenarchaeota; Thermoprotei; Thermoproteales; Thermoproteaceae; Pyrobaculum; Pyrobaculum calidifontis</t>
  </si>
  <si>
    <t>Halopelagius longus</t>
  </si>
  <si>
    <t>Archaea; Euryarchaeota; Halobacteria; Haloferacales; Haloferacaceae; Halopelagius</t>
  </si>
  <si>
    <t>Halogranum salarium B-1</t>
  </si>
  <si>
    <t> Archaea; Euryarchaeota; Halobacteria; Haloferacales; Haloferacaceae; Halogranum; Halogranum salarium</t>
  </si>
  <si>
    <t>CG_4_10_14_0_8_um_filter_cor_CG_Verruco_01_43_34</t>
  </si>
  <si>
    <t>Bacteria; PVC group</t>
  </si>
  <si>
    <t>Desulfatiglans anilini DSM 4660</t>
  </si>
  <si>
    <t> Bacteria; Proteobacteria; delta/epsilon subdivisions; Deltaproteobacteria; Desulfobacterales; Desulfobacteraceae; Desulfatiglans; Desulfatiglans anilini</t>
  </si>
  <si>
    <t>Natronorubrum sulfidifaciens JCM 14089</t>
  </si>
  <si>
    <t> Archaea; Euryarchaeota; Halobacteria; Natrialbales; Natrialbaceae; Natronorubrum; Natronorubrum sulfidifaciens</t>
  </si>
  <si>
    <t>Halococcus saccharolyticus DSM 5350</t>
  </si>
  <si>
    <t>Archaea; Euryarchaeota; Halobacteria; Halobacteriales; Halococcaceae; Halococcus; Halococcus saccharolyticus</t>
  </si>
  <si>
    <t>Omnitrophica bacterium RIFCSPLOWO2_01_FULL_45_10b</t>
  </si>
  <si>
    <t xml:space="preserve">Rhodohalobacter halophila </t>
  </si>
  <si>
    <t>Bacteria; Balneolaeota; Balneolia; Balneolales; Balneolaceae; Rhodohalobacter</t>
  </si>
  <si>
    <t>Natronococcus amylolyticus</t>
  </si>
  <si>
    <t>Archaea; Euryarchaeota; Halobacteria; Natrialbales; Natrialbaceae; Natronococcus</t>
  </si>
  <si>
    <t>Calescamantes bacterium JGI 0000106-J16</t>
  </si>
  <si>
    <t>Bacteria; unclassified Bacteria; Bacteria candidate phyla; Candidatus Calescamantes; unclassified Calescamantes</t>
  </si>
  <si>
    <t>Aminicenantes bacterium SCGC AAA252-K06</t>
  </si>
  <si>
    <t>Bacteria; unclassified Bacteria; Bacteria candidate phyla; Candidatus Aminicenantes; unclassified Aminicenantes</t>
  </si>
  <si>
    <t>Acetonema longum DSM 6540</t>
  </si>
  <si>
    <t>Bacteria; Terrabacteria group; Firmicutes; Negativicutes; Selenomonadales; Sporomusaceae; Acetonema; Acetonema longum</t>
  </si>
  <si>
    <t xml:space="preserve">Enterovibrio coralii </t>
  </si>
  <si>
    <t>Bacteria; Proteobacteria; Gammaproteobacteria; Vibrionales; Vibrionaceae; Enterovibrio</t>
  </si>
  <si>
    <t>Marinimicrobium agarilyticum DSM 16975</t>
  </si>
  <si>
    <t>Bacteria; Proteobacteria; Gammaproteobacteria; Cellvibrionales; Cellvibrionaceae; Marinimicrobium; Marinimicrobium agarilyticum</t>
  </si>
  <si>
    <t>Candidatus Nitrosopumilus adriaticus strain NF5</t>
  </si>
  <si>
    <t>Archaea; TACK group; Thaumarchaeota; Nitrosopumilales; Nitrosopumilaceae; Nitrosopumilus</t>
  </si>
  <si>
    <t>Haloplasma contractile SSD-17B</t>
  </si>
  <si>
    <t>Bacteria; unclassified Bacteria; Haloplasmatales; Haloplasmataceae; Haloplasma; Haloplasma contractile</t>
  </si>
  <si>
    <t>Bryobacter aggregatus</t>
  </si>
  <si>
    <t>Bacteria; Acidobacteria; Solibacteres; Solibacterales; Bryobacteraceae; Bryobacter</t>
  </si>
  <si>
    <t>Holdemania sp. AP2</t>
  </si>
  <si>
    <t>Bacteria; Terrabacteria group; Firmicutes; Erysipelotrichia; Erysipelotrichales; Erysipelotrichaceae; Holdemania; Holdemania massiliensis</t>
  </si>
  <si>
    <t>Haloarchaeon 3A1_DGR strain 3A1_DGR</t>
  </si>
  <si>
    <t>Archaea; Euryarchaeota; Halobacteria; Halobacteriales; unclassified Halobacteriales; unclassified Halobacteriales (miscellaneous)</t>
  </si>
  <si>
    <t xml:space="preserve">Domibacillus antri </t>
  </si>
  <si>
    <t>Bacteria; Terrabacteria group; Firmicutes; Bacilli; Bacillales; Bacillaceae; Domibacillus</t>
  </si>
  <si>
    <t>Acidocella facilis ATCC 35904</t>
  </si>
  <si>
    <t> Bacteria; Proteobacteria; Alphaproteobacteria; Rhodospirillales; Acetobacteraceae; Acidocella; Acidocella facilis</t>
  </si>
  <si>
    <t>Halobiforma nitratireducens JCM 10879</t>
  </si>
  <si>
    <t>Archaea; Euryarchaeota; Halobacteria; Natrialbales; Natrialbaceae; Halobiforma; Halobiforma nitratireducens</t>
  </si>
  <si>
    <t>Patulibacter medicamentivorans strain I11</t>
  </si>
  <si>
    <t> Bacteria; Terrabacteria group; Actinobacteria; Thermoleophilia; Solirubrobacterales; Patulibacteraceae; Patulibacter</t>
  </si>
  <si>
    <t>Sporocytophaga myxococcoides DSM 11118</t>
  </si>
  <si>
    <t>Bacteria; FCB group; Bacteroidetes/Chlorobi group; Bacteroidetes; Cytophagia; Cytophagales; Cytophagaceae; Sporocytophaga; Sporocytophaga myxococcoides</t>
  </si>
  <si>
    <t xml:space="preserve">Oscillochloris trichoides DG-6 </t>
  </si>
  <si>
    <t>Bacteria; Terrabacteria group; Chloroflexi; Chloroflexia; Chloroflexales; Chloroflexineae; Oscillochloridaceae; Oscillochloris; Oscillochloris trichoides</t>
  </si>
  <si>
    <t>Marinilabilia salmonicolor JCM 21150</t>
  </si>
  <si>
    <t>Bacteria; FCB group; Bacteroidetes/Chlorobi group; Bacteroidetes; Bacteroidia; Marinilabiliales; Marinilabiliaceae; Marinilabilia; Marinilabilia salmonicolor</t>
  </si>
  <si>
    <t>Catelliglobosispora koreensis DSM 44566</t>
  </si>
  <si>
    <t>Bacteria; Terrabacteria group; Actinobacteria; Actinobacteria; Micromonosporales; Micromonosporaceae; Catelliglobosispora; Catelliglobosispora koreensis</t>
  </si>
  <si>
    <t>Acidianus manzaensis strain YN-25</t>
  </si>
  <si>
    <t>Archaea; TACK group; Crenarchaeota; Thermoprotei; Sulfolobales; Sulfolobaceae; Acidianus</t>
  </si>
  <si>
    <t xml:space="preserve">Nanoarchaeum equitans </t>
  </si>
  <si>
    <t>Archaea; DPANN group; Nanoarchaeota; Nanoarchaeales; Nanoarchaeaceae; Nanoarchaeum</t>
  </si>
  <si>
    <t>Methanocella paludicola SANAE</t>
  </si>
  <si>
    <t>Archaea; Euryarchaeota; Methanomicrobia; Methanocellales; Methanocellaceae; Methanocella; Methanocella paludicola</t>
  </si>
  <si>
    <t>Aeropyrum pernix K1</t>
  </si>
  <si>
    <t>Archaea; TACK group; Crenarchaeota; Thermoprotei; Desulfurococcales; Desulfurococcaceae; Aeropyrum; Aeropyrum pernix</t>
  </si>
  <si>
    <t>Methanoculleus marisnigri JR1</t>
  </si>
  <si>
    <t>Archaea; Euryarchaeota; Methanomicrobia; Methanomicrobiales; Methanomicrobiaceae; Methanoculleus; Methanoculleus marisnigri</t>
  </si>
  <si>
    <t>Caldivirga maquilingensis IC-167</t>
  </si>
  <si>
    <t>Archaea; TACK group; Crenarchaeota; Thermoprotei; Thermoproteales; Thermoproteaceae; Caldivirga; Caldivirga maquilingensis</t>
  </si>
  <si>
    <t>Methanocaldococcus vulcanius M7</t>
  </si>
  <si>
    <t>Archaea; Euryarchaeota; Methanococci; Methanococcales; Methanocaldococcaceae; Methanocaldococcus; Methanocaldococcus vulcanius</t>
  </si>
  <si>
    <t>Vulcanisaeta distributa DSM 14429</t>
  </si>
  <si>
    <t>Archaea; TACK group; Crenarchaeota; Thermoprotei; Thermoproteales; Thermoproteaceae; Vulcanisaeta; Vulcanisaeta distributa</t>
  </si>
  <si>
    <t xml:space="preserve">Mariprofundus ferrooxydans </t>
  </si>
  <si>
    <t>Bacteria; Proteobacteria; Zetaproteobacteria; Mariprofundales; Mariprofundaceae; Mariprofundus</t>
  </si>
  <si>
    <t>Methanococcus maripaludis X1</t>
  </si>
  <si>
    <t>Archaea; Euryarchaeota; Methanococci; Methanococcales; Methanococcaceae; Methanococcus; Methanococcus maripaludis</t>
  </si>
  <si>
    <t>Sphaerochaeta pleomorpha</t>
  </si>
  <si>
    <t>Bacteria; Spirochaetes; Spirochaetia; Spirochaetales; Spirochaetaceae; Sphaerochaeta</t>
  </si>
  <si>
    <t>Leptonema illini</t>
  </si>
  <si>
    <t>Bacteria; Spirochaetes; Spirochaetia; Leptospirales; Leptospiraceae; Leptonema</t>
  </si>
  <si>
    <t xml:space="preserve">Leptospira broomii </t>
  </si>
  <si>
    <t>Fervidicoccus fontis</t>
  </si>
  <si>
    <t>Archaea; TACK group; Crenarchaeota; Thermoprotei; Fervidicoccales; Fervidicoccaceae; Fervidicoccus</t>
  </si>
  <si>
    <t>Brevibacillus massiliensis</t>
  </si>
  <si>
    <t>Bacteria; Terrabacteria group; Firmicutes; Bacilli; Bacillales; Paenibacillaceae; Brevibacillus</t>
  </si>
  <si>
    <t xml:space="preserve">Halorubrum hochstenium </t>
  </si>
  <si>
    <t>Archaea; Euryarchaeota; Halobacteria; Haloferacales; Halorubraceae; Halorubrum</t>
  </si>
  <si>
    <t xml:space="preserve">Natrialba hulunbeirensis </t>
  </si>
  <si>
    <t>Archaea; Euryarchaeota; Halobacteria; Natrialbales; Natrialbaceae; Natrialba</t>
  </si>
  <si>
    <t>Acidobacteriaceae bacterium</t>
  </si>
  <si>
    <t> Bacteria; Acidobacteria; Acidobacteriia; Acidobacteriales</t>
  </si>
  <si>
    <t>Dickeya paradisiaca</t>
  </si>
  <si>
    <t>Bacteria; Proteobacteria; Gammaproteobacteria; Enterobacterales; Pectobacteriaceae; Dickeya</t>
  </si>
  <si>
    <t xml:space="preserve">Ferrimonas senticii </t>
  </si>
  <si>
    <t>Bacteria; Proteobacteria; Gammaproteobacteria; Alteromonadales; Ferrimonadaceae; Ferrimonas</t>
  </si>
  <si>
    <t xml:space="preserve">Brachyspira alvinipulli </t>
  </si>
  <si>
    <t>Bacteria; Spirochaetes; Spirochaetia; Brachyspirales; Brachyspiraceae; Brachyspira</t>
  </si>
  <si>
    <t xml:space="preserve">Sulfurihydrogenibium subterraneum </t>
  </si>
  <si>
    <t>Bacteria; Aquificae; Aquificae; Aquificales; Hydrogenothermaceae; Sulfurihydrogenibium</t>
  </si>
  <si>
    <t xml:space="preserve">Zetaproteobacteria bacterium </t>
  </si>
  <si>
    <t>Bacteria; Proteobacteria</t>
  </si>
  <si>
    <t>Silvibacterium bohemicum</t>
  </si>
  <si>
    <t>Bacteria; Acidobacteria; Acidobacteriia; Acidobacteriales; Acidobacteriaceae; Silvibacterium</t>
  </si>
  <si>
    <t xml:space="preserve">Haloferax gibbonsii </t>
  </si>
  <si>
    <t>Archaea; Euryarchaeota; Halobacteria; Haloferacales; Haloferacaceae; Haloferax</t>
  </si>
  <si>
    <t>Desulfuromonas sp. WTL</t>
  </si>
  <si>
    <t>Bacteria; Proteobacteria; delta/epsilon subdivisions; Deltaproteobacteria; Desulfuromonadales; Desulfuromonadaceae; Desulfuromonas</t>
  </si>
  <si>
    <t>Halanaeroarchaeum sulfurireducens</t>
  </si>
  <si>
    <t>Archaea; Euryarchaeota; Halobacteria; Halobacteriales; unclassified Halobacteriales; Halanaeroarchaeum</t>
  </si>
  <si>
    <t>Thermosulfidibacter takaii</t>
  </si>
  <si>
    <t>Bacteria; Aquificae; Aquificae; Aquificales; Aquificales genera incertae sedis; Thermosulfidibacter</t>
  </si>
  <si>
    <t>Ilumatobacter coccineus YM16-304</t>
  </si>
  <si>
    <t> Bacteria; Terrabacteria group; Actinobacteria; Acidimicrobiia; Acidimicrobiales; Acidimicrobiaceae; Ilumatobacter; Ilumatobacter coccineus</t>
  </si>
  <si>
    <t>Trueperella pyogenes strain TP6375</t>
  </si>
  <si>
    <t>Bacteria; Terrabacteria group; Actinobacteria; Actinobacteria; Actinomycetales; Actinomycetaceae; Trueperella</t>
  </si>
  <si>
    <t>Blastococcus saxobsidens DD2</t>
  </si>
  <si>
    <t>Bacteria; Terrabacteria group; Actinobacteria; Actinobacteria; Geodermatophilales; Geodermatophilaceae; Blastococcus; Blastococcus saxobsidens</t>
  </si>
  <si>
    <t>Brachybacterium faecium DSM 4810</t>
  </si>
  <si>
    <t>Bacteria; Terrabacteria group; Actinobacteria; Actinobacteria; Micrococcales; Dermabacteraceae; Brachybacterium; Brachybacterium faecium</t>
  </si>
  <si>
    <t>Kribbella flavida DSM 17836</t>
  </si>
  <si>
    <t>Bacteria; Terrabacteria group; Actinobacteria; Actinobacteria; Propionibacteriales; Nocardioidaceae; Kribbella; Kribbella flavida</t>
  </si>
  <si>
    <t>Actinosynnema mirum DSM 43827</t>
  </si>
  <si>
    <t>Bacteria; Terrabacteria group; Actinobacteria; Actinobacteria; Pseudonocardiales; Pseudonocardiaceae; Actinosynnema; Actinosynnema mirum</t>
  </si>
  <si>
    <t>Streptacidiphilus oryzae TH49</t>
  </si>
  <si>
    <t>Bacteria; Terrabacteria group; Actinobacteria; Actinobacteria; Streptomycetales; Streptomycetaceae; Streptacidiphilus; Streptacidiphilus oryzae</t>
  </si>
  <si>
    <t>Nocardiopsis alba ATCC BAA-2165</t>
  </si>
  <si>
    <t>Bacteria; Terrabacteria group; Actinobacteria; Actinobacteria; Streptosporangiales; Nocardiopsaceae; Nocardiopsis; Nocardiopsis alba</t>
  </si>
  <si>
    <t>Gordonia bronchialis DSM 43247</t>
  </si>
  <si>
    <t>Bacteria; Terrabacteria group; Actinobacteria; Actinobacteria; Corynebacteriales; Gordoniaceae; Gordonia; Gordonia bronchialis</t>
  </si>
  <si>
    <t>Senegalimassilia anaerobia JC110</t>
  </si>
  <si>
    <t>Bacteria; Terrabacteria group; Actinobacteria; Coriobacteriia; Coriobacteriales; Coriobacteriaceae; Senegalimassilia; Senegalimassilia anaerobia</t>
  </si>
  <si>
    <t>Hydrogenobacter thermophilus TK-6</t>
  </si>
  <si>
    <t>Bacteria; Aquificae; Aquificae; Aquificales; Aquificaceae; Hydrogenobacter; Hydrogenobacter thermophilus</t>
  </si>
  <si>
    <t>Fimbriimonas ginsengisoli Gsoil 348</t>
  </si>
  <si>
    <t>Bacteria; Terrabacteria group; Armatimonadetes; Fimbriimonadia; Fimbriimonadales; Fimbriimonadaceae; Fimbriimonas; Fimbriimonas ginsengisoli</t>
  </si>
  <si>
    <t>Rhodothermus marinus DSM 4252</t>
  </si>
  <si>
    <t>Bacteria; FCB group; Bacteroidetes/Chlorobi group; Bacteroidetes; Bacteroidetes Order II. Incertae sedis; Rhodothermaceae; Rhodothermus; Rhodothermus marinus</t>
  </si>
  <si>
    <t>Porphyromonas gingivalis W83</t>
  </si>
  <si>
    <t>Bacteria; FCB group; Bacteroidetes/Chlorobi group; Bacteroidetes; Bacteroidia; Bacteroidales; Porphyromonadaceae; Porphyromonas; Porphyromonas gingivalis</t>
  </si>
  <si>
    <t>Belliella baltica DSM 15883</t>
  </si>
  <si>
    <t>Bacteria; FCB group; Bacteroidetes/Chlorobi group; Bacteroidetes; Cytophagia; Cytophagales; Cyclobacteriaceae; Belliella; Belliella baltica</t>
  </si>
  <si>
    <t>Cellulophaga lytica strain HI1</t>
  </si>
  <si>
    <t>Bacteria; FCB group; Bacteroidetes/Chlorobi group; Bacteroidetes; Flavobacteriia; Flavobacteriales; Flavobacteriaceae; Cellulophaga</t>
  </si>
  <si>
    <t>Zunongwangia profunda SM-A87</t>
  </si>
  <si>
    <t>Bacteria; FCB group; Bacteroidetes/Chlorobi group; Bacteroidetes; Flavobacteriia; Flavobacteriales; Flavobacteriaceae; Zunongwangia; Zunongwangia profunda</t>
  </si>
  <si>
    <t>Gracilimonas tropica DSM 19535</t>
  </si>
  <si>
    <t> Bacteria; Balneolaeota; Balneolia; Balneolales; Balneolaceae; Gracilimonas; Gracilimonas tropica</t>
  </si>
  <si>
    <t>Solitalea canadensis DSM 3403</t>
  </si>
  <si>
    <t>Bacteria; FCB group; Bacteroidetes/Chlorobi group; Bacteroidetes; Sphingobacteriia; Sphingobacteriales; Sphingobacteriaceae; Solitalea; Solitalea canadensis</t>
  </si>
  <si>
    <t>Chloroherpeton thalassium ATCC 35110</t>
  </si>
  <si>
    <t>Bacteria; FCB group; Bacteroidetes/Chlorobi group; Chlorobi; Chlorobia; Chlorobiales; Chlorobiaceae; Chloroherpeton; Chloroherpeton thalassium</t>
  </si>
  <si>
    <t>Melioribacter roseus P3M</t>
  </si>
  <si>
    <t>Bacteria; FCBBacteria; Caldiserica; Caldisericia; Caldisericales; Caldisericaceae; Caldisericum; Caldisericum exile group; Bacteroidetes/Chlorobi group; Ignavibacteriae; Ignavibacteria; Ignavibacteriales; Melioribacteraceae; Melioribacter; Melioribacter roseus</t>
  </si>
  <si>
    <t>Caldisericum exile AZM16c01</t>
  </si>
  <si>
    <t>Bacteria; Caldiserica; Caldisericia; Caldisericales; Caldisericaceae; Caldisericum; Caldisericum exile</t>
  </si>
  <si>
    <t>Chlamydophila abortus strain S26/3</t>
  </si>
  <si>
    <t>Bacteria; PVC group; Chlamydiae; Chlamydiia; Chlamydiales; Chlamydiaceae; Chlamydia/Chlamydophila group; Chlamydia</t>
  </si>
  <si>
    <t>Akkermansia muciniphila ATCC BAA-835</t>
  </si>
  <si>
    <t>Bacteria; PVC group; Verrucomicrobia; Verrucomicrobiae; Verrucomicrobiales; Akkermansiaceae; Akkermansia; Akkermansia muciniphila</t>
  </si>
  <si>
    <t>Caldilinea aerophila DSM 14535</t>
  </si>
  <si>
    <t>Bacteria; Terrabacteria group; Chloroflexi; Caldilineae; Caldilineales; Caldilineaceae; Caldilinea; Caldilinea aerophila</t>
  </si>
  <si>
    <t>Dehalococcoides sp. CBDB1</t>
  </si>
  <si>
    <t>Bacteria; Terrabacteria group; Chloroflexi; Dehalococcoidia; Dehalococcoidales; Dehalococcoidaceae; Dehalococcoides; Dehalococcoides mccartyi</t>
  </si>
  <si>
    <t>Chloroflexi bacterium GWB2_54_36</t>
  </si>
  <si>
    <t>Thermomicrobium roseum DSM 5159</t>
  </si>
  <si>
    <t>Bacteria; Terrabacteria group; Chloroflexi; Thermomicrobia; Thermomicrobiales; Thermomicrobiaceae; Thermomicrobium; Thermomicrobium roseum</t>
  </si>
  <si>
    <t>Desulfurispirillum indicum S5</t>
  </si>
  <si>
    <t>Bacteria; Chrysiogenetes; Chrysiogenetes; Chrysiogenales; Chrysiogenaceae; Desulfurispirillum; Desulfurispirillum indicum</t>
  </si>
  <si>
    <t>Candidatus Methylomirabilis oxyfera</t>
  </si>
  <si>
    <t> Bacteria; unclassified Bacteria; Bacteria candidate phyla; candidate division NC10; Candidatus Methylomirabilis</t>
  </si>
  <si>
    <t>Candidatus Rokubacteria bacterium RIFCSPLOWO2_12_FULL_71_22</t>
  </si>
  <si>
    <t>Bacteria; unclassified Bacteria; Bacteria candidate phyla; Candidatus Rokubacteria</t>
  </si>
  <si>
    <t>Candidate division TM6 bacterium GW2011_GWE2_42_60</t>
  </si>
  <si>
    <t>Bacteria; unclassified Bacteria; Bacteria candidate phyla; Candidatus Dependentiae; unclassified Candidatus Dependentiae</t>
  </si>
  <si>
    <t>Cloacimonetes bacterium JGI 0000039-M09</t>
  </si>
  <si>
    <t>Candidate division Zixibacteria bacterium RBG-1 RBG1_1C00001</t>
  </si>
  <si>
    <t>Bacteria; FCB group; candidate division Zixibacteria</t>
  </si>
  <si>
    <t>Gloeobacter violaceus PCC 7421</t>
  </si>
  <si>
    <t>Bacteria; Terrabacteria group; Cyanobacteria/Melainabacteria group; Cyanobacteria; Gloeobacteria; Gloeobacterales; Gloeobacteraceae; Gloeobacter; Gloeobacter violaceus</t>
  </si>
  <si>
    <t>Calothrix sp. PCC 6303</t>
  </si>
  <si>
    <t>Bacteria; Terrabacteria group; Cyanobacteria/Melainabacteria group; Cyanobacteria; Nostocales; Rivulariaceae; Calothrix; Calothrix parietina</t>
  </si>
  <si>
    <t>Pleurocapsa sp. PCC 7327</t>
  </si>
  <si>
    <t>Bacteria; Terrabacteria group; Cyanobacteria/Melainabacteria group; Cyanobacteria; Pleurocapsales; Hyellaceae; Pleurocapsa; Pleurocapsa minor</t>
  </si>
  <si>
    <t>Flexistipes sinusarabici DSM 4947</t>
  </si>
  <si>
    <t>Bacteria; Deferribacteres; Deferribacteres; Deferribacterales; Deferribacteraceae; Flexistipes; Flexistipes sinusarabici</t>
  </si>
  <si>
    <t>Marinithermus hydrothermalis DSM 14884</t>
  </si>
  <si>
    <t>Bacteria; Terrabacteria group; Deinococcus-Thermus; Deinococci; Thermales; Thermaceae; Marinithermus; Marinithermus hydrothermalis</t>
  </si>
  <si>
    <t>Dictyoglomus turgidum DSM 6724</t>
  </si>
  <si>
    <t>Bacteria; Dictyoglomi; Dictyoglomia; Dictyoglomales; Dictyoglomaceae; Dictyoglomus; Dictyoglomus turgidum</t>
  </si>
  <si>
    <t>Elusimicrobia bacterium GWA2_51_34</t>
  </si>
  <si>
    <t>Elusimicrobia bacterium RIFCSPLOWO2_01_FULL_59_12</t>
  </si>
  <si>
    <t>Granulicella mallensis MP5ACTX8</t>
  </si>
  <si>
    <t>Bacteria; Acidobacteria; Acidobacteriia; Acidobacteriales; Acidobacteriaceae; Granulicella; Granulicella mallensis</t>
  </si>
  <si>
    <t>Geobacillus kaustophilus HTA426</t>
  </si>
  <si>
    <t>Bacteria; Terrabacteria group; Firmicutes; Bacilli; Bacillales; Bacillaceae; Geobacillus; Geobacillus thermoleovorans group; Geobacillus kaustophilus</t>
  </si>
  <si>
    <t>Thermicanus aegyptius DSM 12793</t>
  </si>
  <si>
    <t>Bacteria; Terrabacteria group; Firmicutes; Bacilli; Bacillales; Bacillales incertae sedis; Bacillales Family X. Incertae Sedis; Thermicanus; Thermicanus aegyptius</t>
  </si>
  <si>
    <t>Butyricicoccus pullicaecorum</t>
  </si>
  <si>
    <t xml:space="preserve"> Bacteria; Terrabacteria group; Firmicutes; Clostridia; Clostridiales; Clostridiaceae; Butyricicoccus</t>
  </si>
  <si>
    <t>Clostridium innocuum 2959</t>
  </si>
  <si>
    <t>Bacteria; Terrabacteria group; Firmicutes; Erysipelotrichia; Erysipelotrichales; Erysipelotrichaceae; Erysipelatoclostridium; [Clostridium] innocuum</t>
  </si>
  <si>
    <t>Acetobacterium woodii DSM 1030</t>
  </si>
  <si>
    <t>Bacteria; Terrabacteria group; Firmicutes; Clostridia; Clostridiales; Eubacteriaceae; Acetobacterium; Acetobacterium woodii</t>
  </si>
  <si>
    <t>Pelotomaculum thermopropionicum SI</t>
  </si>
  <si>
    <t>Bacteria; Terrabacteria group; Firmicutes; Clostridia; Clostridiales; Peptococcaceae; Pelotomaculum; Pelotomaculum thermopropionicum</t>
  </si>
  <si>
    <t>Ruminococcus obeum A2-162</t>
  </si>
  <si>
    <t>Bacteria; Terrabacteria group; Firmicutes; Clostridia; Clostridiales; Lachnospiraceae; Blautia; Blautia obeum</t>
  </si>
  <si>
    <t>Caldanaerobius polysaccharolyticus DSM 13641</t>
  </si>
  <si>
    <t>Bacteria; Terrabacteria group; Firmicutes; Clostridia; Thermoanaerobacterales; Thermoanaerobacteraceae; Caldanaerobius; Caldanaerobius polysaccharolyticus</t>
  </si>
  <si>
    <t>Veillonella parvula DSM 2008</t>
  </si>
  <si>
    <t>Bacteria; Terrabacteria group; Firmicutes; Negativicutes; Veillonellales; Veillonellaceae; Veillonella; Veillonella parvula</t>
  </si>
  <si>
    <t>Streptobacillus moniliformis DSM 12112</t>
  </si>
  <si>
    <t>Bacteria; Fusobacteria; Fusobacteriia; Fusobacteriales; Leptotrichiaceae; Streptobacillus; Streptobacillus moniliformis</t>
  </si>
  <si>
    <t>Ignavibacteria bacterium RIFOXYC2_FULL_38_25</t>
  </si>
  <si>
    <t>Bacteria; FCB group; Bacteroidetes/Chlorobi group; Ignavibacteriae; Ignavibacteria; unclassified Ignavibacteria</t>
  </si>
  <si>
    <t>Lentisphaerae bacterium GWF2_57_35</t>
  </si>
  <si>
    <t>Bacteria; PVC group; Lentisphaerae; unclassified Lentisphaerae; unclassified Lentisphaerae (miscellaneous)</t>
  </si>
  <si>
    <t>Marinimicrobia bacterium JGI 0000059-L03</t>
  </si>
  <si>
    <t>Bacteria; FCB group; Candidatus Marinimicrobia</t>
  </si>
  <si>
    <t>Candidatus Melainabacteria bacterium GWF2_37_15</t>
  </si>
  <si>
    <t>Bacteria; Terrabacteria group; Cyanobacteria/Melainabacteria group; Candidatus Melainabacteria; unclassified Melainabacteria</t>
  </si>
  <si>
    <t>Nitrospirae bacterium GWC2_57_13</t>
  </si>
  <si>
    <t>Methylocapsa acidiphila B2</t>
  </si>
  <si>
    <t>Bacteria; Proteobacteria; Alphaproteobacteria; Rhizobiales; Beijerinckiaceae; Methylocapsa; Methylocapsa acidiphila</t>
  </si>
  <si>
    <t>Cucumibacter marinus DSM 18995</t>
  </si>
  <si>
    <t>Bacteria; Proteobacteria; Alphaproteobacteria; Rhizobiales; Hyphomicrobiaceae; Cucumibacter; Cucumibacter marinus</t>
  </si>
  <si>
    <t>Hoeflea phototrophica DFL-43</t>
  </si>
  <si>
    <t>Bacteria; Proteobacteria; Alphaproteobacteria; Rhizobiales; Phyllobacteriaceae; Hoeflea; Hoeflea phototrophica</t>
  </si>
  <si>
    <t>Vasilyevaea enhydra strain ATCC 23634</t>
  </si>
  <si>
    <t>Bacteria; Proteobacteria; Alphaproteobacteria; Rhizobiales; Hyphomicrobiaceae; Devosia</t>
  </si>
  <si>
    <t>Rhodobacteraceae bacterium CG2_30_10_405</t>
  </si>
  <si>
    <t>Bacteria; Proteobacteria; Alphaproteobacteria; Rhodobacterales; Rhodobacteraceae; unclassified Rhodobacteraceae</t>
  </si>
  <si>
    <t>Phaeobacter gallaeciensis 2.10</t>
  </si>
  <si>
    <t>Bacteria; Proteobacteria; Alphaproteobacteria; Rhodobacterales; Rhodobacteraceae; Phaeobacter; Phaeobacter inhibens</t>
  </si>
  <si>
    <t>Skermanella stibiiresistens SB22</t>
  </si>
  <si>
    <t>Bacteria; Proteobacteria; Alphaproteobacteria; Rhodospirillales; Rhodospirillaceae; Skermanella; Skermanella stibiiresistens</t>
  </si>
  <si>
    <t>Blastomonas sp. AAP53</t>
  </si>
  <si>
    <t>Bacteria; Proteobacteria; Alphaproteobacteria; Sphingomonadales; Sphingomonadaceae; Blastomonas</t>
  </si>
  <si>
    <t>Candidatus Glomeribacter Glomeribacter sp. 1016415</t>
  </si>
  <si>
    <t>Bacteria; Proteobacteria; Betaproteobacteria; Burkholderiales; Burkholderiaceae</t>
  </si>
  <si>
    <t>Nitrosospira multiformis ATCC 25196</t>
  </si>
  <si>
    <t>Bacteria; Proteobacteria; Betaproteobacteria; Nitrosomonadales; Nitrosomonadaceae; Nitrosospira; Nitrosospira multiformis</t>
  </si>
  <si>
    <t>Desulfocapsa sulfexigens DSM 10523</t>
  </si>
  <si>
    <t>Bacteria; Proteobacteria; delta/epsilon subdivisions; Deltaproteobacteria; Desulfobacterales; Desulfobulbaceae; Desulfocapsa; Desulfocapsa sulfexigens</t>
  </si>
  <si>
    <t>Cardiobacterium valvarum F0432</t>
  </si>
  <si>
    <t>Bacteria; Proteobacteria; Gammaproteobacteria; Cardiobacteriales; Cardiobacteriaceae; Cardiobacterium; Cardiobacterium valvarum</t>
  </si>
  <si>
    <t>Nitrococcus mobilis Nb-231</t>
  </si>
  <si>
    <t>Bacteria; Proteobacteria; Gammaproteobacteria; Chromatiales; Ectothiorhodospiraceae; Nitrococcus; Nitrococcus mobilis</t>
  </si>
  <si>
    <t>Erwinia amylovora CFBP1430</t>
  </si>
  <si>
    <t>Bacteria; Proteobacteria; Gammaproteobacteria; Enterobacterales; Erwiniaceae; Erwinia; Erwinia amylovora</t>
  </si>
  <si>
    <t>Marinomonas mediterranea MMB-1</t>
  </si>
  <si>
    <t>Bacteria; Proteobacteria; Gammaproteobacteria; Oceanospirillales; Oceanospirillaceae; Marinomonas; Marinomonas mediterranea</t>
  </si>
  <si>
    <t>Psychrobacter cryohalolentis K5</t>
  </si>
  <si>
    <t>Bacteria; Proteobacteria; Gammaproteobacteria; Pseudomonadales; Moraxellaceae; Psychrobacter; Psychrobacter cryohalolentis</t>
  </si>
  <si>
    <t>Congregibacter litoralis KT71</t>
  </si>
  <si>
    <t>Bacteria; Proteobacteria; Gammaproteobacteria; Cellvibrionales; Halieaceae; Congregibacter; Congregibacter litoralis</t>
  </si>
  <si>
    <t>Wohlfahrtiimonas chitiniclastica strain BM-Y</t>
  </si>
  <si>
    <t>Bacteria; Proteobacteria; Gammaproteobacteria; unclassified Gammaproteobacteria; Wohlfahrtiimonas</t>
  </si>
  <si>
    <t>Salinispira pacifica strain L21-RPul-D2</t>
  </si>
  <si>
    <t>Bacteria; Spirochaetes; Spirochaetia; Spirochaetales; Spirochaetaceae; Salinispira</t>
  </si>
  <si>
    <t>Dethiosulfovibrio peptidovorans DSM 11002</t>
  </si>
  <si>
    <t>Bacteria; Synergistetes; Synergistia; Synergistales; Synergistaceae; Dethiosulfovibrio; Dethiosulfovibrio peptidovorans</t>
  </si>
  <si>
    <t>Thermodesulfobacterium hveragerdense DSM 12571</t>
  </si>
  <si>
    <t>Bacteria; Thermodesulfobacteria; Thermodesulfobacteria; Thermodesulfobacteriales; Thermodesulfobacteriaceae; Thermodesulfobacterium; Thermodesulfobacterium hveragerdense</t>
  </si>
  <si>
    <t>Kosmotoga olearia TBF 19.5.1</t>
  </si>
  <si>
    <t>Bacteria; Thermotogae; Thermotogae; Kosmotogales; Kosmotogaceae; Kosmotoga; Kosmotoga olearia</t>
  </si>
  <si>
    <t>Atribacteria bacterium SCGC AAA255-E04</t>
  </si>
  <si>
    <t>Berkelbacteria bacterium GW2011_GWA1_36_9 US31_C0001</t>
  </si>
  <si>
    <t>Bacteria; unclassified Bacteria; Bacteria candidate phyla; Candidatus Berkelbacteria</t>
  </si>
  <si>
    <t>Candidatus Falkowbacteria bacterium GW2011_GWC2_38_22 US83_C0001</t>
  </si>
  <si>
    <t>Bacteria; unclassified Bacteria; Bacteria candidate phyla; Patescibacteria group; Parcubacteria group; Candidatus Falkowbacteria</t>
  </si>
  <si>
    <t>Candidate division WS6 bacterium GW2011_GWF2_39_15 UT34_C0001</t>
  </si>
  <si>
    <t>Bacteria; unclassified Bacteria; Bacteria candidate phyla; Candidatus Dojkabacteria</t>
  </si>
  <si>
    <t>Candidatus Giovannonibacteria bacterium GW2011_GWC2_44_9 UW81_C0001</t>
  </si>
  <si>
    <t>Bacteria; unclassified Bacteria; Bacteria candidate phyla; Patescibacteria group; Parcubacteria group; Candidatus Giovannonibacteria</t>
  </si>
  <si>
    <t>Candidatus Azambacteria bacterium GW2011_GWD2_46_48 UX56_C0001</t>
  </si>
  <si>
    <t>Bacteria; unclassified Bacteria; Bacteria candidate phyla; Patescibacteria group; Parcubacteria group; Candidatus Azambacteria</t>
  </si>
  <si>
    <t>Candidate division Kazan bacterium GW2011_GWC1_52_13 VE99_C0001</t>
  </si>
  <si>
    <t>Bacteria; unclassified Bacteria; Bacteria candidate phyla; candidate division Kazan-3B-28</t>
  </si>
  <si>
    <t>Candidate division WOR-1 bacterium RIFOXYB2_FULL_36_35</t>
  </si>
  <si>
    <t>Bacteria; unclassified Bacteria; Bacteria candidate phyla; candidate division WOR-1</t>
  </si>
  <si>
    <t>Candidate division WWE3 bacterium RIFCSPHIGHO2_12_FULL_38_15</t>
  </si>
  <si>
    <t>Candidatus Adlerbacteria bacterium RIFCSPHIGHO2_12_FULL_53_18</t>
  </si>
  <si>
    <t>Bacteria; unclassified Bacteria; Bacteria candidate phyla; Patescibacteria group; Parcubacteria group; Candidatus Adlerbacteria</t>
  </si>
  <si>
    <t>Candidatus Daviesbacteria bacterium RIFCSPLOWO2_01_FULL_39_23</t>
  </si>
  <si>
    <t>Bacteria; unclassified Bacteria; Bacteria candidate phyla; Patescibacteria group; Microgenomates group; Candidatus Daviesbacteria</t>
  </si>
  <si>
    <t>Candidatus Brennerbacteria bacterium RIFOXYD1_FULL_41_16</t>
  </si>
  <si>
    <t>Bacteria; unclassified Bacteria; Bacteria candidate phyla; Patescibacteria group; Parcubacteria group; Candidatus Brennerbacteria</t>
  </si>
  <si>
    <t>Candidatus Komeilibacteria bacterium RIFOXYD1_FULL_37_29</t>
  </si>
  <si>
    <t>Candidatus Liptonbacteria bacterium RIFCSPHIGHO2_01_FULL_57_28</t>
  </si>
  <si>
    <t>Bacteria; unclassified Bacteria; Bacteria candidate phyla; Patescibacteria group; Parcubacteria group; Candidatus Liptonbacteria</t>
  </si>
  <si>
    <t>CG_4_10_14_0_8_um_filter_cor_CG_Falkow_02_36_39</t>
  </si>
  <si>
    <t>CG_4_10_14_0_8_um_filter_cor_CG_Nomura_04_47_645</t>
  </si>
  <si>
    <t>Coxiella burnetii RSA 493</t>
  </si>
  <si>
    <t>Bacteria; Proteobacteria; Gammaproteobacteria; Legionellales; Coxiellaceae; Coxiella; Coxiella burnetii</t>
  </si>
  <si>
    <t>Mycoplasma penetrans HF-2</t>
  </si>
  <si>
    <t>Bacteria; Terrabacteria group; Tenericutes; Mollicutes; Mycoplasmatales; Mycoplasmataceae; Mycoplasma; Mycoplasma penetrans</t>
  </si>
  <si>
    <t>Ruegeria pomeroyi DSS-3</t>
  </si>
  <si>
    <t>Bacteria; Proteobacteria; Alphaproteobacteria; Rhodobacterales; Rhodobacteraceae; Ruegeria; Ruegeria pomeroyi</t>
  </si>
  <si>
    <t>Clostridium novyi NT</t>
  </si>
  <si>
    <t>Bacteria; Terrabacteria group; Firmicutes; Clostridia; Clostridiales; Clostridiaceae; Clostridium; Clostridium novyi</t>
  </si>
  <si>
    <t>Alkalilimnicola ehrlichii MLHE-1</t>
  </si>
  <si>
    <t>Bacteria; Proteobacteria; Gammaproteobacteria; Chromatiales; Ectothiorhodospiraceae; Alkalilimnicola; Alkalilimnicola ehrlichii</t>
  </si>
  <si>
    <t>Coxiella burnetii Dugway 5J108-111</t>
  </si>
  <si>
    <t>Desulfobacterium autotrophicum HRM2</t>
  </si>
  <si>
    <t>Bacteria; Proteobacteria; delta/epsilon subdivisions; Deltaproteobacteria; Desulfobacterales; Desulfobacteraceae; Desulfobacterium; Desulfobacterium autotrophicum</t>
  </si>
  <si>
    <t>Thermosipho africanus TCF52B</t>
  </si>
  <si>
    <t>Bacteria; Thermotogae; Thermotogae; Thermotogales; Fervidobacteriaceae; Thermosipho; Thermosipho africanus</t>
  </si>
  <si>
    <t>Clostridium botulinum A2 str. Kyoto</t>
  </si>
  <si>
    <t>Bacteria; Terrabacteria group; Firmicutes; Clostridia; Clostridiales; Clostridiaceae; Clostridium; Clostridium botulinum; Clostridium botulinum A</t>
  </si>
  <si>
    <t>Yersinia pseudotuberculosis IP32953</t>
  </si>
  <si>
    <t>Bacteria; Proteobacteria; Gammaproteobacteria; Enterobacterales; Yersiniaceae; Yersinia; Yersinia pseudotuberculosis complex; Yersinia pseudotuberculosis</t>
  </si>
  <si>
    <t>Methylotenera versatilis 301</t>
  </si>
  <si>
    <t>Bacteria; Proteobacteria; Betaproteobacteria; Methylophilales; Methylophilaceae; Methylotenera; Methylotenera versatilis</t>
  </si>
  <si>
    <t>Lactobacillus paracasei subsp. paracasei 8700:2</t>
  </si>
  <si>
    <t>Bacteria; Terrabacteria group; Firmicutes; Bacilli; Lactobacillales; Lactobacillaceae; Lactobacillus; Lactobacillus casei group; Lactobacillus paracasei; Lactobacillus paracasei subsp. paracasei</t>
  </si>
  <si>
    <t>Desulfurobacterium thermolithotrophum DSM 11699</t>
  </si>
  <si>
    <t>Bacteria; Aquificae; Aquificae; Desulfurobacteriales; Desulfurobacteriaceae; Desulfurobacterium; Desulfurobacterium thermolithotrophum</t>
  </si>
  <si>
    <t>Acidiphilium multivorum AIU301 DNA</t>
  </si>
  <si>
    <t>Bacteria; Proteobacteria; Alphaproteobacteria; Rhodospirillales; Acetobacteraceae; Acidiphilium; Acidiphilium multivorum</t>
  </si>
  <si>
    <t>Aeromonas veronii B565</t>
  </si>
  <si>
    <t>Bacteria; Proteobacteria; Gammaproteobacteria; Aeromonadales; Aeromonadaceae; Aeromonas; Aeromonas veronii</t>
  </si>
  <si>
    <t>Serratia sp. AS13</t>
  </si>
  <si>
    <t>Bacteria; Proteobacteria; Gammaproteobacteria; Enterobacterales; Yersiniaceae; Serratia</t>
  </si>
  <si>
    <t>Thioalkalimicrobium cyclicum ALM1</t>
  </si>
  <si>
    <t>Bacteria; Proteobacteria; Gammaproteobacteria; Thiotrichales; Piscirickettsiaceae; Thioalkalimicrobium; Thioalkalimicrobium cyclicum</t>
  </si>
  <si>
    <t>Streptococcus mutans GS-5</t>
  </si>
  <si>
    <t>Bacteria; Terrabacteria group; Firmicutes; Bacilli; Lactobacillales; Streptococcaceae; Streptococcus; Streptococcus mutans</t>
  </si>
  <si>
    <t>Bradyrhizobium sp. CCGE-LA001</t>
  </si>
  <si>
    <t>Bacteria; Proteobacteria; Alphaproteobacteria; Rhizobiales; Bradyrhizobiaceae; Bradyrhizobium</t>
  </si>
  <si>
    <t>Rivularia sp. PCC 7116</t>
  </si>
  <si>
    <t>Bacteria; Terrabacteria group; Cyanobacteria/Melainabacteria group; Cyanobacteria; Nostocales; Rivulariaceae; Rivularia</t>
  </si>
  <si>
    <t>Candidatus Endolissoclinum faulkneri L2</t>
  </si>
  <si>
    <t>Bacteria; Proteobacteria; Alphaproteobacteria; Rhodospirillales; Rhodospirillaceae; Candidatus Endolissoclinum; Candidatus Endolissoclinum faulkneri</t>
  </si>
  <si>
    <t>Bifidobacterium thermophilum RBL67</t>
  </si>
  <si>
    <t>Bacteria; Terrabacteria group; Actinobacteria; Actinobacteria; Bifidobacteriales; Bifidobacteriaceae; Bifidobacterium; Bifidobacterium thermophilum</t>
  </si>
  <si>
    <t>Corynebacterium glutamicum SCgG2</t>
  </si>
  <si>
    <t>Bacteria; Terrabacteria group; Actinobacteria; Actinobacteria; Corynebacteriales; Corynebacteriaceae; Corynebacterium; Corynebacterium glutamicum</t>
  </si>
  <si>
    <t>Candidatus Liberibacter americanus str. Sao Paulo</t>
  </si>
  <si>
    <t>Bacteria; Proteobacteria; Alphaproteobacteria; Rhizobiales; Rhizobiaceae; Liberibacter; Candidatus Liberibacter americanus</t>
  </si>
  <si>
    <t>Candidatus Endolissoclinum faulkneri L5</t>
  </si>
  <si>
    <t xml:space="preserve">Vibrio parahaemolyticus UCM-V493 </t>
  </si>
  <si>
    <t>Bacteria; Proteobacteria; Gammaproteobacteria; Vibrionales; Vibrionaceae; Vibrio; Vibrio harveyi group; Vibrio parahaemolyticus</t>
  </si>
  <si>
    <t>Paenibacillus sabinae T27</t>
  </si>
  <si>
    <t> Bacteria; Terrabacteria group; Firmicutes; Bacilli; Bacillales; Paenibacillaceae; Paenibacillus; Paenibacillus sabinae</t>
  </si>
  <si>
    <t>Castellaniella defragrans 65Phen</t>
  </si>
  <si>
    <t>Bacteria; Proteobacteria; Betaproteobacteria; Burkholderiales; Alcaligenaceae; Castellaniella; Castellaniella defragrans</t>
  </si>
  <si>
    <t>Corynebacterium glyciniphilum AJ 3170</t>
  </si>
  <si>
    <t>Bacteria; Terrabacteria group; Actinobacteria; Actinobacteria; Corynebacteriales; Corynebacteriaceae; Corynebacterium; Corynebacterium glyciniphilum</t>
  </si>
  <si>
    <t>Streptococcus iniae strain ISET0901</t>
  </si>
  <si>
    <t>Bacteria; Terrabacteria group; Firmicutes; Bacilli; Lactobacillales; Streptococcaceae; Streptococcus</t>
  </si>
  <si>
    <t>Burkholderia thailandensis USAMRU Malaysia</t>
  </si>
  <si>
    <t>Bacteria; Proteobacteria; Betaproteobacteria; Burkholderiales; Burkholderiaceae; Burkholderia; pseudomallei group</t>
  </si>
  <si>
    <t>Pectobacterium atrosepticum strain 21A</t>
  </si>
  <si>
    <t>Bacteria; Proteobacteria; Gammaproteobacteria; Enterobacterales; Pectobacteriaceae; Pectobacterium</t>
  </si>
  <si>
    <t>Pseudomonas alkylphenolia strain KL28</t>
  </si>
  <si>
    <t>Bacteria; Proteobacteria; Gammaproteobacteria; Pseudomonadales; Pseudomonadaceae; Pseudomonas</t>
  </si>
  <si>
    <t>Ornithobacterium rhinotracheale ORT-UMN 88</t>
  </si>
  <si>
    <t>Bacteria; FCB group; Bacteroidetes/Chlorobi group; Bacteroidetes; Flavobacteriia; Flavobacteriales; Flavobacteriaceae; Ornithobacterium; Ornithobacterium rhinotracheale</t>
  </si>
  <si>
    <t>Corynebacterium doosanense CAU 212 = DSM 45436</t>
  </si>
  <si>
    <t>Bacteria; Terrabacteria group; Actinobacteria; Actinobacteria; Corynebacteriales; Corynebacteriaceae; Corynebacterium; Corynebacterium doosanense</t>
  </si>
  <si>
    <t>Francisella tularensis subsp. holarctica strain FTT_1</t>
  </si>
  <si>
    <t>Bacteria; Proteobacteria; Gammaproteobacteria; Thiotrichales; Francisellaceae; Francisella</t>
  </si>
  <si>
    <t>Pseudomonas fluorescens strain PCL1751</t>
  </si>
  <si>
    <t>Bacteria; Proteobacteria; Gammaproteobacteria; Pseudomonadales; Pseudomonadaceae; Pseudomonas; Pseudomonas fluorescens group</t>
  </si>
  <si>
    <t>Xanthomonas campestris strain 17</t>
  </si>
  <si>
    <t>Bacteria; Proteobacteria; Gammaproteobacteria; Xanthomonadales; Xanthomonadaceae; Xanthomonas</t>
  </si>
  <si>
    <t>Corynebacterium kutscheri strain DSM 20755</t>
  </si>
  <si>
    <t>Bacteria; Terrabacteria group; Actinobacteria; Actinobacteria; Corynebacteriales; Corynebacteriaceae; Corynebacterium</t>
  </si>
  <si>
    <t>Streptomyces leeuwenhoekii genome assembly sleC34</t>
  </si>
  <si>
    <t>Bacteria; Terrabacteria group; Actinobacteria; Actinobacteria; Streptomycetales; Streptomycetaceae; Streptomyces</t>
  </si>
  <si>
    <t>Aggregatibacter aphrophilus NJ8700</t>
  </si>
  <si>
    <t>Bacteria; Proteobacteria; Gammaproteobacteria; Pasteurellales; Pasteurellaceae; Aggregatibacter; Aggregatibacter aphrophilus</t>
  </si>
  <si>
    <t>Moorella thermoacetica strain DSM 521</t>
  </si>
  <si>
    <t>Bacteria; Terrabacteria group; Firmicutes; Clostridia; Thermoanaerobacterales; Thermoanaerobacteraceae; Moorella group; Moorella</t>
  </si>
  <si>
    <t>Pseudonocardia sp. EC080619-01</t>
  </si>
  <si>
    <t>Bacteria; Terrabacteria group; Actinobacteria; Actinobacteria; Pseudonocardiales; Pseudonocardiaceae; Pseudonocardia</t>
  </si>
  <si>
    <t>Marinobacter sp. LQ44</t>
  </si>
  <si>
    <t>Bacteria; Proteobacteria; Gammaproteobacteria; Alteromonadales; Alteromonadaceae; Marinobacter</t>
  </si>
  <si>
    <t>Gammaproteobacteria bacterium NRL1</t>
  </si>
  <si>
    <t>Bacteria; Proteobacteria; Gammaproteobacteria; Chromatiales; Chromatiaceae; Candidatus Tenderia</t>
  </si>
  <si>
    <t>Vibrio fluvialis strain ATCC 33809</t>
  </si>
  <si>
    <t>Bacteria; Proteobacteria; Gammaproteobacteria; Vibrionales; Vibrionaceae; Vibrio</t>
  </si>
  <si>
    <t>Enterobacter aerogenes strain G7</t>
  </si>
  <si>
    <t>Bacteria; Proteobacteria; Gammaproteobacteria; Enterobacterales; Enterobacteriaceae; Klebsiella</t>
  </si>
  <si>
    <t>Shigella flexneri 1a strain 0228</t>
  </si>
  <si>
    <t>Bacteria; Proteobacteria; Gammaproteobacteria; Enterobacterales; Enterobacteriaceae; Shigella</t>
  </si>
  <si>
    <t>Francisella persica ATCC VR-331</t>
  </si>
  <si>
    <t>Bacteria; Proteobacteria; Gammaproteobacteria; Thiotrichales; Francisellaceae; Francisella; Francisella persica</t>
  </si>
  <si>
    <t>Corynebacterium glutamicum ZL-6</t>
  </si>
  <si>
    <t>Bacteria; Terrabacteria group; Actinobacteria; Actinobacteria; Corynebacteriales; Corynebacteriaceae; Corynebacterium; Corynebacterium glutamicum</t>
  </si>
  <si>
    <t>Aeromonas hydrophila strain AHNIH1</t>
  </si>
  <si>
    <t>Bacteria; Proteobacteria; Gammaproteobacteria; Aeromonadales; Aeromonadaceae; Aeromonas</t>
  </si>
  <si>
    <t xml:space="preserve">Vibrio coralliilyticus strain 58 </t>
  </si>
  <si>
    <t>Neisseria meningitidis strain M22748</t>
  </si>
  <si>
    <t>Bacteria; Proteobacteria; Betaproteobacteria; Neisseriales; Neisseriaceae; Neisseria; Neisseria meningitidis</t>
  </si>
  <si>
    <t>Brochothrix thermosphacta strain TMW 2.1564</t>
  </si>
  <si>
    <t>Bacteria; Terrabacteria group; Firmicutes; Bacilli; Bacillales; Listeriaceae; Brochothrix</t>
  </si>
  <si>
    <t>Archaeon GW2011_AR5 QT00_C0001</t>
  </si>
  <si>
    <t>Archaeon GW2011_AR10</t>
  </si>
  <si>
    <t>Archaeon GW2011_AR21 QT12_C0001</t>
  </si>
  <si>
    <t>Archaeon GW2011_AR15</t>
  </si>
  <si>
    <t>Archaeon GW2011_AR18 QT09_C0001</t>
  </si>
  <si>
    <t>Archaeon GW2011_AR20</t>
  </si>
  <si>
    <t>Archaeon GW2011_AR3 QS98_C0001</t>
  </si>
  <si>
    <t>Archaeon GW2011_AR9 QT02_C0001</t>
  </si>
  <si>
    <t>Ferroglobus placidus DSM 10642</t>
  </si>
  <si>
    <t>Archaea; Euryarchaeota; Archaeoglobi; Archaeoglobales; Archaeoglobaceae; Ferroglobus; Ferroglobus placidus</t>
  </si>
  <si>
    <t>Halalkalicoccus jeotgali B3</t>
  </si>
  <si>
    <t>Archaea; Euryarchaeota; Halobacteria; Halobacteriales; Halobacteriaceae; Halalkalicoccus; Halalkalicoccus jeotgali</t>
  </si>
  <si>
    <t>Haloarcula marismortui ATCC 43049</t>
  </si>
  <si>
    <t>Archaea; Euryarchaeota; Halobacteria; Halobacteriales; Haloarculaceae; Haloarcula; Haloarcula marismortui</t>
  </si>
  <si>
    <t>Candidatus Halobonum tyrrellensis G22</t>
  </si>
  <si>
    <t>Archaea; Euryarchaeota; Halobacteria; Halobacteriales; unclassified Halobacteriales; Candidatus Halobonum; Candidatus Halobonum tyrrellensis</t>
  </si>
  <si>
    <t>archaeon A07HN63</t>
  </si>
  <si>
    <t>Archaea; environmental samples</t>
  </si>
  <si>
    <t xml:space="preserve">Haloplanus natans DSM 17983 </t>
  </si>
  <si>
    <t>Archaea; Euryarchaeota; Halobacteria; Haloferacales; Haloferacaceae; Haloplanus; Haloplanus natans</t>
  </si>
  <si>
    <t>Halorhabdus utahensis DSM 12940</t>
  </si>
  <si>
    <t>Archaea; Euryarchaeota; Halobacteria; Halobacteriales; Haloarculaceae; Halorhabdus; Halorhabdus utahensis</t>
  </si>
  <si>
    <t>Halosimplex carlsbadense 2-9-1 strain 2/9/2001</t>
  </si>
  <si>
    <t>Archaea; Euryarchaeota; Halobacteria; Halobacteriales; Haloarculaceae; Halosimplex</t>
  </si>
  <si>
    <t>Halostagnicola larsenii XH-48</t>
  </si>
  <si>
    <t> Archaea; Euryarchaeota; Halobacteria; Natrialbales; Natrialbaceae; Halostagnicola; Halostagnicola larsenii</t>
  </si>
  <si>
    <t>Halophilic archaeon DL31</t>
  </si>
  <si>
    <t>Methanocaldococcus jannaschii DSM 2661</t>
  </si>
  <si>
    <t>Archaea; Euryarchaeota; Methanococci; Methanococcales; Methanocaldococcaceae; Methanocaldococcus; Methanocaldococcus jannaschii</t>
  </si>
  <si>
    <t>Methanotorris igneus Kol 5</t>
  </si>
  <si>
    <t>Archaea; Euryarchaeota; Methanococci; Methanococcales; Methanocaldococcaceae; Methanotorris; Methanotorris igneus</t>
  </si>
  <si>
    <t>Methanofollis liminatans DSM 4140</t>
  </si>
  <si>
    <t>Archaea; Euryarchaeota; Methanomicrobia; Methanomicrobiales; Methanomicrobiaceae; Methanofollis; Methanofollis liminatans</t>
  </si>
  <si>
    <t>Methanomicrobium mobile BP</t>
  </si>
  <si>
    <t>Archaea; Euryarchaeota; Methanomicrobia; Methanomicrobiales; Methanomicrobiaceae; Methanomicrobium; Methanomicrobium mobile</t>
  </si>
  <si>
    <t>Candidatus Methanosphaerula palustris E1-9c</t>
  </si>
  <si>
    <t>Archaea; Euryarchaeota; Methanomicrobia; Methanomicrobiales; Methanoregulaceae; Methanosphaerula; Methanosphaerula palustris</t>
  </si>
  <si>
    <t>Methanolinea tarda NOBI-1</t>
  </si>
  <si>
    <t>Archaea; Euryarchaeota; Methanomicrobia; Methanomicrobiales; Methanoregulaceae; Methanolinea; Methanolinea tarda</t>
  </si>
  <si>
    <t>Methanospirillum hungatei JF-1</t>
  </si>
  <si>
    <t> Archaea; Euryarchaeota; Methanomicrobia; Methanomicrobiales; Methanospirillaceae; Methanospirillum; Methanospirillum hungatei</t>
  </si>
  <si>
    <t>Candidatus Methanoperedens nitroreducens strain ANME-2d</t>
  </si>
  <si>
    <t>Archaea; Euryarchaeota; Methanomicrobia; Methanosarcinales; Candidatus Methanoperedenaceae; Candidatus Methanoperedens</t>
  </si>
  <si>
    <t>Palaeococcus pacificus DY20341</t>
  </si>
  <si>
    <t>Archaea; Euryarchaeota; Thermococci; Thermococcales; Thermococcaceae; Palaeococcus; Palaeococcus pacificus</t>
  </si>
  <si>
    <t>Thermococcus kodakarensis KOD1</t>
  </si>
  <si>
    <t>Archaea; Euryarchaeota; Thermococci; Thermococcales; Thermococcaceae; Thermococcus; Thermococcus kodakarensis</t>
  </si>
  <si>
    <t xml:space="preserve">Thermoplasma acidophilum DSM 1728 </t>
  </si>
  <si>
    <t>Archaea; Euryarchaeota; Thermoplasmata; Thermoplasmatales; Thermoplasmataceae; Thermoplasma; Thermoplasma acidophilum</t>
  </si>
  <si>
    <t>Aciduliprofundum boonei T469</t>
  </si>
  <si>
    <t>Archaea; Euryarchaeota; unclassified Euryarchaeota; DHVE2 group; Aciduliprofundum; Aciduliprofundum boonei</t>
  </si>
  <si>
    <t>ARMAN2_1</t>
  </si>
  <si>
    <t xml:space="preserve">UNLEPL_1 </t>
  </si>
  <si>
    <t>Methanosarcina acetivorans str. C2A</t>
  </si>
  <si>
    <t>Archaea; Euryarchaeota; Methanomicrobia; Methanosarcinales; Methanosarcinaceae; Methanosarcina; Methanosarcina acetivorans</t>
  </si>
  <si>
    <t>Sulfolobus tokodaii str. 7</t>
  </si>
  <si>
    <t>Archaea; TACK group; Crenarchaeota; Thermoprotei; Sulfolobales; Sulfolobaceae; Sulfolobus; Sulfolobus tokodaii</t>
  </si>
  <si>
    <t>Pyrobaculum islandicum DSM 4184</t>
  </si>
  <si>
    <t>Archaea; TACK group; Crenarchaeota; Thermoprotei; Thermoproteales; Thermoproteaceae; Pyrobaculum; Pyrobaculum islandicum</t>
  </si>
  <si>
    <t>Staphylothermus marinus F1</t>
  </si>
  <si>
    <t>Archaea; TACK group; Crenarchaeota; Thermoprotei; Desulfurococcales; Desulfurococcaceae; Staphylothermus; Staphylothermus marinus</t>
  </si>
  <si>
    <t>Archaeoglobus profundus DSM 5631</t>
  </si>
  <si>
    <t>Archaea; Euryarchaeota; Archaeoglobi; Archaeoglobales; Archaeoglobaceae; Archaeoglobus; Archaeoglobus profundus</t>
  </si>
  <si>
    <t>Methanocaldococcus sp. FS406-22</t>
  </si>
  <si>
    <t>Archaea; Euryarchaeota; Methanococci; Methanococcales; Methanocaldococcaceae; Methanocaldococcus</t>
  </si>
  <si>
    <t xml:space="preserve">Haloferax volcanii DS2 </t>
  </si>
  <si>
    <t>Pyrococcus sp. NA2</t>
  </si>
  <si>
    <t>Archaea; Euryarchaeota; Thermococci; Thermococcales; Thermococcaceae; Pyrococcus</t>
  </si>
  <si>
    <t>Methanosalsum zhilinae DSM 4017</t>
  </si>
  <si>
    <t>Archaea; Euryarchaeota; Methanomicrobia; Methanosarcinales; Methanosarcinaceae; Methanosalsum; Methanosalsum zhilinae</t>
  </si>
  <si>
    <t>Thermoproteus tenax Kra 1</t>
  </si>
  <si>
    <t>Archaea; TACK group; Crenarchaeota; Thermoprotei; Thermoproteales; Thermoproteaceae; Thermoproteus; Thermoproteus tenax</t>
  </si>
  <si>
    <t>Pyrococcus sp. ST04</t>
  </si>
  <si>
    <t>Thermofilum sp. 1910b</t>
  </si>
  <si>
    <t>Archaea; TACK group; Crenarchaeota; Thermoprotei; Thermoproteales; Thermofilaceae; Thermofilum</t>
  </si>
  <si>
    <t>Methanobacterium sp. MB1</t>
  </si>
  <si>
    <t>Archaea; Euryarchaeota; Methanobacteria; Methanobacteriales; Methanobacteriaceae; Methanobacterium</t>
  </si>
  <si>
    <t xml:space="preserve">Methanothermobacter sp. CaT2 </t>
  </si>
  <si>
    <t xml:space="preserve"> Archaea; Euryarchaeota; Methanobacteria; Methanobacteriales; Methanobacteriaceae; Methanothermobacter</t>
  </si>
  <si>
    <t>Methanosarcina thermophila TM-1</t>
  </si>
  <si>
    <t>Euryarchaeota; Methanomicrobia; Methanosarcinales; Methanosarcinaceae; Methanosarcina; Methanosarcina thermophila</t>
  </si>
  <si>
    <t>Methanobrevibacter sp. YE315</t>
  </si>
  <si>
    <t>Archaea; Euryarchaeota; Methanobacteria; Methanobacteriales; Methanobacteriaceae; Methanobrevibacter</t>
  </si>
  <si>
    <t>Thermococcus peptonophilus strain OG-1</t>
  </si>
  <si>
    <t>Archaea; Euryarchaeota; Thermococci; Thermococcales; Thermococcaceae; Thermococcus</t>
  </si>
  <si>
    <t>UNLGPL_1</t>
  </si>
  <si>
    <t>UNLIPL_1</t>
  </si>
  <si>
    <t>ISOLFER1_1</t>
  </si>
  <si>
    <t>Eukaryotes</t>
  </si>
  <si>
    <t>Encephalitozoon romaleae</t>
  </si>
  <si>
    <t>Eukaryota; Opisthokonta; Fungi; Microsporidia; Apansporoblastina; Unikaryonidae; Encephalitozoon</t>
  </si>
  <si>
    <t>Sterkiella histriomuscorum strain BA</t>
  </si>
  <si>
    <t>Eukaryota; Alveolata; Ciliophora; Intramacronucleata; Spirotrichea; Stichotrichia; Sporadotrichida; Oxytrichidae; Stylonychinae; Sterkiella</t>
  </si>
  <si>
    <t>Daphnia pulex</t>
  </si>
  <si>
    <t>Eukaryota; Opisthokonta; Metazoa; Eumetazoa; Bilateria; Protostomia; Ecdysozoa; Panarthropoda; Arthropoda; Mandibulata; Pancrustacea; Crustacea; Branchiopoda; Phyllopoda; Diplostraca; Cladocera; Anomopoda; Daphniidae; Daphnia</t>
  </si>
  <si>
    <t>Trimastix pyriformis</t>
  </si>
  <si>
    <t>Eukaryota; unclassified eukaryotes; Paratrimastix</t>
  </si>
  <si>
    <t>Phytophthora ramorum Pr102</t>
  </si>
  <si>
    <t>Eukaryota; Stramenopiles; Oomycetes; Peronosporales; Phytophthora; unclassified Phytophthora</t>
  </si>
  <si>
    <t>Nematostella vectensis</t>
  </si>
  <si>
    <t>Eukaryota; Opisthokonta; Metazoa; Eumetazoa; Cnidaria; Anthozoa; Hexacorallia; Actiniaria; Edwardsiidae; Nematostella</t>
  </si>
  <si>
    <t xml:space="preserve">Aurantiochytrium sp. T66 </t>
  </si>
  <si>
    <t>Eukaryota; Stramenopiles; Labyrinthulomycetes; Thraustochytriaceae; Aurantiochytrium; unclassified Aurantiochytrium</t>
  </si>
  <si>
    <t>Alexandrium tamarense</t>
  </si>
  <si>
    <t>Eukaryota; Alveolata; Dinophyceae; Gonyaulacales; Gonyaulacaceae; Alexandrium</t>
  </si>
  <si>
    <t>Naegleria gruberi NEG-M</t>
  </si>
  <si>
    <t>Eukaryota; Heterolobosea; Schizopyrenida; Vahlkampfiidae; Naegleria</t>
  </si>
  <si>
    <t>Saprolegnia parasitica CBS 223.65</t>
  </si>
  <si>
    <t>Eukaryota; Stramenopiles; Oomycetes; Saprolegniales; Saprolegniaceae; Saprolegnia; Saprolegnia parasitica</t>
  </si>
  <si>
    <t>Aureococcus anophagefferens CCMP1984</t>
  </si>
  <si>
    <t>Eukaryota; Stramenopiles; Pelagophyceae; Pelagomonadales; Aureococcus</t>
  </si>
  <si>
    <t>Mastigamoeba balamuthi</t>
  </si>
  <si>
    <t>Eukaryota; Amoebozoa; Archamoebae; Mastigamoebidae; Mastigamoeba</t>
  </si>
  <si>
    <t xml:space="preserve">Volvox carteri </t>
  </si>
  <si>
    <t>Eukaryota; Viridiplantae; Chlorophyta; Chlorophyceae; Chlamydomonadales; Volvocaceae; Volvox</t>
  </si>
  <si>
    <t xml:space="preserve">Metarhizium robertsii </t>
  </si>
  <si>
    <t>Eukaryota; Opisthokonta; Fungi; Dikarya; Ascomycota; saccharomyceta; Pezizomycotina; leotiomyceta; sordariomyceta; Sordariomycetes; Hypocreomycetidae; Hypocreales; Clavicipitaceae; Metarhizium</t>
  </si>
  <si>
    <t>Phanerochaete chrysosporium</t>
  </si>
  <si>
    <t>Eukaryota; Opisthokonta; Fungi; Dikarya; Basidiomycota; Agaricomycotina; Agaricomycetes; Agaricomycetes incertae sedis; Polyporales; Phanerochaetaceae; Phanerochaete</t>
  </si>
  <si>
    <t xml:space="preserve">Coelastrella sp. M60 </t>
  </si>
  <si>
    <t>Eukaryota; Viridiplantae; Chlorophyta; Chlorophyceae; Sphaeropleales; Scenedesmaceae; Coelastrella</t>
  </si>
  <si>
    <t>Citrus sinensis</t>
  </si>
  <si>
    <t>Eukaryota; Viridiplantae; Streptophyta; Streptophytina; Embryophyta; Tracheophyta; Euphyllophyta; Spermatophyta; Magnoliophyta; Mesangiospermae; eudicotyledons; Gunneridae; Pentapetalae; rosids; malvids; Sapindales; Rutaceae; Aurantioideae; Citrus</t>
  </si>
  <si>
    <t>Lepisosteus oculatus</t>
  </si>
  <si>
    <t>Eukaryota; Opisthokonta; Metazoa; Eumetazoa; Bilateria; Deuterostomia; Chordata; Craniata; Vertebrata; Gnathostomata; Teleostomi; Euteleostomi; Actinopterygii; Actinopteri; Neopterygii; Holostei; Semionotiformes; Lepisosteidae; Lepisosteus</t>
  </si>
  <si>
    <t xml:space="preserve">Branchiostoma floridae </t>
  </si>
  <si>
    <t>Eukaryota; Opisthokonta; Metazoa; Eumetazoa; Bilateria; Deuterostomia; Chordata; Cephalochordata; Branchiostomidae; Branchiostoma</t>
  </si>
  <si>
    <t>Nosema ceranae</t>
  </si>
  <si>
    <t>Eukaryota; Opisthokonta; Fungi; Microsporidia; Apansporoblastina; Nosematidae; Nosema</t>
  </si>
  <si>
    <t>Emiliania huxleyi CCMP1516</t>
  </si>
  <si>
    <t>Eukaryota; Haptophyceae; Isochrysidales; Noelaerhabdaceae; Emiliania; Emiliania huxleyi</t>
  </si>
  <si>
    <t>Hebeloma cylindrosporum</t>
  </si>
  <si>
    <t>Eukaryota; Opisthokonta; Fungi; Dikarya; Basidiomycota; Agaricomycotina; Agaricomycetes; Agaricomycetidae; Agaricales; Cortinariaceae; Hebeloma</t>
  </si>
  <si>
    <t>Monosiga brevicollis</t>
  </si>
  <si>
    <t>Eukaryota; Opisthokonta; Choanoflagellida; Craspedida; Salpingoecidae; Monosiga</t>
  </si>
  <si>
    <t>Acyrthosiphon pisum</t>
  </si>
  <si>
    <t>Eukaryota; Opisthokonta; Metazoa; Eumetazoa; Bilateria; Protostomia; Ecdysozoa; Panarthropoda; Arthropoda; Mandibulata; Pancrustacea; Hexapoda; Insecta; Dicondylia; Pterygota; Neoptera; Paraneoptera; Hemiptera; Sternorrhyncha; Aphidomorpha; Aphidoidea; Aphididae; Aphidinae; Macrosiphini; Acyrthosiphon</t>
  </si>
  <si>
    <t>Orpinomyces sp.</t>
  </si>
  <si>
    <t>Eukaryota; Opisthokonta; Fungi; Neocallimastigomycota; Neocallimastigomycetes; Neocallimastigales; Neocallimastigaceae</t>
  </si>
  <si>
    <t>Salpingoeca rosetta</t>
  </si>
  <si>
    <t>Eukaryota; Opisthokonta; Choanoflagellida; Craspedida; Salpingoecidae; Salpingoeca</t>
  </si>
  <si>
    <t>Fomitopsis pinicola</t>
  </si>
  <si>
    <t>Eukaryota; Opisthokonta; Fungi; Dikarya; Basidiomycota; Agaricomycotina; Agaricomycetes; Agaricomycetes incertae sedis; Polyporales; Fomitopsidaceae; Fomitopsis</t>
  </si>
  <si>
    <t>Cyberlindnera jadinii</t>
  </si>
  <si>
    <t>Eukaryota; Opisthokonta; Fungi; Dikarya; Ascomycota; saccharomyceta; Saccharomycotina; Saccharomycetes; Saccharomycetales; Phaffomycetaceae; Cyberlindnera</t>
  </si>
  <si>
    <t>Acanthamoeba castellanii</t>
  </si>
  <si>
    <t>Eukaryota; Amoebozoa; Discosea; Longamoebia; Centramoebida; Acanthamoebidae; Acanthamoeba</t>
  </si>
  <si>
    <t>Macaca mulatta</t>
  </si>
  <si>
    <t>Eukaryota; Opisthokonta; Metazoa; Eumetazoa; Bilateria; Deuterostomia; Chordata; Craniata; Vertebrata; Gnathostomata; Teleostomi; Euteleostomi; Sarcopterygii; Dipnotetrapodomorpha; Tetrapoda; Amniota; Mammalia; Theria; Eutheria; Boreoeutheria; Euarchontoglires; Primates; Haplorrhini; Simiiformes; Catarrhini; Cercopithecoidea; Cercopithecidae; Cercopithecinae; Macaca</t>
  </si>
  <si>
    <t>Perkinsus marinus ATCC 50983</t>
  </si>
  <si>
    <t>Eukaryota; Alveolata; Perkinsea; Perkinsida; Perkinsidae; Perkinsus; Perkinsus marinus</t>
  </si>
  <si>
    <t>Anopheles gambiae PEST</t>
  </si>
  <si>
    <t>Eukaryota; Opisthokonta; Metazoa; Eumetazoa; Bilateria; Protostomia; Ecdysozoa; Panarthropoda; Arthropoda; Mandibulata; Pancrustacea; Hexapoda; Insecta; Dicondylia; Pterygota; Neoptera; Holometabola; Diptera; Nematocera; Culicomorpha; Culicoidea; Culicidae; Anophelinae; Anopheles; Cellia; Pyretophorus; gambiae species complex; Anopheles gambiae</t>
  </si>
  <si>
    <t>Macaca fascicularis</t>
  </si>
  <si>
    <t>Aspergillus fumigatus</t>
  </si>
  <si>
    <t>Eukaryota; Opisthokonta; Fungi; Dikarya; Ascomycota; saccharomyceta; Pezizomycotina; leotiomyceta; Eurotiomycetes; Eurotiomycetidae; Eurotiales; Aspergillaceae; Aspergillus</t>
  </si>
  <si>
    <t>Coemansia reversa</t>
  </si>
  <si>
    <t>Eukaryota; Opisthokonta; Fungi; Zoopagomycota; Kickxellomycotina; Kickxellales; Kickxellaceae; Coemansia</t>
  </si>
  <si>
    <t xml:space="preserve">Ceriporiopsis subvermispora </t>
  </si>
  <si>
    <t>Eukaryota; Opisthokonta; Fungi; Dikarya; Basidiomycota; Agaricomycotina; Agaricomycetes; Agaricomycetes incertae sedis; Polyporales; Coriolaceae; Gelatoporia</t>
  </si>
  <si>
    <t>Guillardia theta</t>
  </si>
  <si>
    <t>Eukaryota; Cryptophyta; Pyrenomonadales; Geminigeraceae; Guillardia</t>
  </si>
  <si>
    <t>Punctularia strigosozonata</t>
  </si>
  <si>
    <t>Eukaryota; Opisthokonta; Fungi; Dikarya; Basidiomycota; Agaricomycotina; Agaricomycetes; Agaricomycetes incertae sedis; Corticiales; Punctulariaceae; Punctularia</t>
  </si>
  <si>
    <t>Entamoeba histolytica</t>
  </si>
  <si>
    <t>Eukaryota; Amoebozoa; Archamoebae; Entamoebidae; Entamoeba</t>
  </si>
  <si>
    <t>Thecamonas trahens ATCC 50062</t>
  </si>
  <si>
    <t>Eukaryota; Apusozoa; Apusomonadidae; Thecamonas; Thecamonas trahens</t>
  </si>
  <si>
    <t>Porphyridium purpureum</t>
  </si>
  <si>
    <t>Eukaryota; Rhodophyta; Bangiophyceae; Porphyridiales; Porphyridiaceae; Porphyridium</t>
  </si>
  <si>
    <t>Rozella allomycis</t>
  </si>
  <si>
    <t> Eukaryota; Opisthokonta; Fungi; Cryptomycota; Rozella</t>
  </si>
  <si>
    <t>Acidomyces richmondensis</t>
  </si>
  <si>
    <t>Eukaryota; Opisthokonta; Fungi; Dikarya; Ascomycota; saccharomyceta; Pezizomycotina; leotiomyceta; dothideomyceta; Dothideomycetes; Dothideomycetes incertae sedis; Acidomyces</t>
  </si>
  <si>
    <t>Pyrenophora tritici-repentis</t>
  </si>
  <si>
    <t>Eukaryota; Opisthokonta; Fungi; Dikarya; Ascomycota; saccharomyceta; Pezizomycotina; leotiomyceta; dothideomyceta; Dothideomycetes; Pleosporomycetidae; Pleosporales; Pleosporineae; Pleosporaceae; Pyrenophora</t>
  </si>
  <si>
    <t>Coprinopsis cinerea strain okayama7130</t>
  </si>
  <si>
    <t>Eukaryota; Opisthokonta; Fungi; Dikarya; Basidiomycota; Agaricomycotina; Agaricomycetes; Agaricomycetidae; Agaricales; Psathyrellaceae; Coprinopsis</t>
  </si>
  <si>
    <t>Sesamum indicum</t>
  </si>
  <si>
    <t>Eukaryota; Viridiplantae; Streptophyta; Streptophytina; Embryophyta; Tracheophyta; Euphyllophyta; Spermatophyta; Magnoliophyta; Mesangiospermae; eudicotyledons; Gunneridae; Pentapetalae; asterids; lamiids; Lamiales; Pedaliaceae; Sesamum</t>
  </si>
  <si>
    <t>Septoria musiva</t>
  </si>
  <si>
    <t> Eukaryota; Opisthokonta; Fungi; Dikarya; Ascomycota; saccharomyceta; Pezizomycotina; leotiomyceta; dothideomyceta; Dothideomycetes; Dothideomycetidae; Capnodiales; Mycosphaerellaceae; Sphaerulina</t>
  </si>
  <si>
    <t>Picochlorum sp. SENEW3</t>
  </si>
  <si>
    <t>Eukaryota; Viridiplantae; Chlorophyta; Trebouxiophyceae; Trebouxiophyceae incertae sedis; Picochlorum</t>
  </si>
  <si>
    <t>Nectria haematococca</t>
  </si>
  <si>
    <t> Eukaryota; Opisthokonta; Fungi; Dikarya; Ascomycota; saccharomyceta; Pezizomycotina; leotiomyceta; sordariomyceta; Sordariomycetes; Hypocreomycetidae; Hypocreales; Nectriaceae; Fusarium; Fusarium solani species complex</t>
  </si>
  <si>
    <t>Parus major</t>
  </si>
  <si>
    <t>Eukaryota; Opisthokonta; Metazoa; Eumetazoa; Bilateria; Deuterostomia; Chordata; Craniata; Vertebrata; Gnathostomata; Teleostomi; Euteleostomi; Sarcopterygii; Dipnotetrapodomorpha; Tetrapoda; Amniota; Sauropsida; Sauria; Archelosauria; Archosauria; Dinosauria; Saurischia; Theropoda; Coelurosauria; Aves; Neognathae; Passeriformes; Paridae; Parus</t>
  </si>
  <si>
    <t>Phytophthora kernoviae strain CBS 122049</t>
  </si>
  <si>
    <t>Eukaryota; Stramenopiles; Oomycetes; Peronosporales; Phytophthora</t>
  </si>
  <si>
    <t>Trichomonas vaginalis</t>
  </si>
  <si>
    <t>Eukaryota; Parabasalia; Trichomonadida; Trichomonadidae; Trichomonas</t>
  </si>
  <si>
    <t>Blastocystis hominis</t>
  </si>
  <si>
    <t>Eukaryota; Stramenopiles; Blastocystis</t>
  </si>
  <si>
    <t xml:space="preserve">Micromonas pusilla </t>
  </si>
  <si>
    <t>Eukaryota; Viridiplantae; Chlorophyta; prasinophytes; Mamiellophyceae; Mamiellales; Mamiellaceae; Micromonas</t>
  </si>
  <si>
    <t>Laccaria amethystina</t>
  </si>
  <si>
    <t>Eukaryota; Opisthokonta; Fungi; Dikarya; Basidiomycota; Agaricomycotina; Agaricomycetes; Agaricomycetidae; Agaricales; Tricholomataceae; Laccaria</t>
  </si>
  <si>
    <t>Rhizopus chinensis</t>
  </si>
  <si>
    <t>Eukaryota; Opisthokonta; Fungi; Mucoromycota; Mucoromycotina; Mucorales; Mucorineae; Rhizopodaceae; Rhizopus; Rhizopus microsporus</t>
  </si>
  <si>
    <t>Macrophomina phaseolina</t>
  </si>
  <si>
    <t>Eukaryota; Opisthokonta; Fungi; Dikarya; Ascomycota; saccharomyceta; Pezizomycotina; leotiomyceta; dothideomyceta; Dothideomycetes; Dothideomycetes incertae sedis; Botryosphaeriales; Botryosphaeriaceae; Macrophomina</t>
  </si>
  <si>
    <t>Paramecium tetraurelia</t>
  </si>
  <si>
    <t> Eukaryota; Alveolata; Ciliophora; Intramacronucleata; Oligohymenophorea; Peniculida; Parameciidae; Paramecium</t>
  </si>
  <si>
    <t>Haemoproteus tartakovsky</t>
  </si>
  <si>
    <t> Eukaryota; Alveolata; Apicomplexa; Aconoidasida; Haemosporida; Haemoproteidae; Haemoproteus</t>
  </si>
  <si>
    <t xml:space="preserve">Bodo saltans </t>
  </si>
  <si>
    <t>Eukaryota; Euglenozoa; Kinetoplastida; Bodonidae; Bodo</t>
  </si>
  <si>
    <t>Blastomyces dermatitidis</t>
  </si>
  <si>
    <t>Eukaryota; Opisthokonta; Fungi; Dikarya; Ascomycota; saccharomyceta; Pezizomycotina; leotiomyceta; Eurotiomycetes; Eurotiomycetidae; Onygenales; Ajellomycetaceae; Blastomyces</t>
  </si>
  <si>
    <t xml:space="preserve">Bathycoccus sp. TOSAG39-1 </t>
  </si>
  <si>
    <t>Eukaryota; Viridiplantae; Chlorophyta; prasinophytes; Mamiellophyceae; Mamiellales; Bathycoccaceae; Bathycoccus</t>
  </si>
  <si>
    <t>Podospora anserina</t>
  </si>
  <si>
    <t>Eukaryota; Opisthokonta; Fungi; Dikarya; Ascomycota; saccharomyceta; Pezizomycotina; leotiomyceta; sordariomyceta; Sordariomycetes; Sordariomycetidae; Sordariales; Lasiosphaeriaceae; Podospora</t>
  </si>
  <si>
    <t>Caenorhabditis elegans</t>
  </si>
  <si>
    <t>Eukaryota; Opisthokonta; Metazoa; Eumetazoa; Bilateria; Protostomia; Ecdysozoa; Nematoda; Chromadorea; Rhabditida; Rhabditoidea; Rhabditidae; Peloderinae; Caenorhabditis</t>
  </si>
  <si>
    <t>Dekkera bruxellensis</t>
  </si>
  <si>
    <t>Eukaryota; Opisthokonta; Fungi; Dikarya; Ascomycota; saccharomyceta; Saccharomycotina; Saccharomycetes; Saccharomycetales; Pichiaceae; Brettanomyces</t>
  </si>
  <si>
    <t>Agaricus bisporus</t>
  </si>
  <si>
    <t>Eukaryota; Opisthokonta; Fungi; Dikarya; Basidiomycota; Agaricomycotina; Agaricomycetes; Agaricomycetidae; Agaricales; Agaricaceae; Agaricus</t>
  </si>
  <si>
    <t>Botryobasidium botryosum</t>
  </si>
  <si>
    <t>Eukaryota; Opisthokonta; Fungi; Dikarya; Basidiomycota; Agaricomycotina; Agaricomycetes; Agaricomycetes incertae sedis; Cantharellales; Botryobasidiaceae; Botryobasidium</t>
  </si>
  <si>
    <t>Mixia osmundae</t>
  </si>
  <si>
    <t>Eukaryota; Opisthokonta; Fungi; Dikarya; Basidiomycota; Pucciniomycotina; Mixiomycetes; Mixiales; Mixiaceae; Mixia</t>
  </si>
  <si>
    <t>Physarum polycephalum</t>
  </si>
  <si>
    <t>Eukaryota; Amoebozoa; Mycetozoa; Myxogastria; Myxogastromycetidae; Physariida; Physaraceae; Physarum</t>
  </si>
  <si>
    <t>Hypoxylon sp. CI-4A</t>
  </si>
  <si>
    <t> Eukaryota; Opisthokonta; Fungi; Dikarya; Ascomycota; saccharomyceta; Pezizomycotina; leotiomyceta; sordariomyceta; Sordariomycetes; Xylariomycetidae; Xylariales; Xylariaceae; Hypoxylon</t>
  </si>
  <si>
    <t>Fibroporia radiculosa</t>
  </si>
  <si>
    <t>Eukaryota; Opisthokonta; Fungi; Dikarya; Basidiomycota; Agaricomycotina; Agaricomycetes; Agaricomycetes incertae sedis; Polyporales; Polyporaceae; Fibroporia</t>
  </si>
  <si>
    <t>Giardia lamblia ATCC 50803</t>
  </si>
  <si>
    <t>Eukaryota; Fornicata; Diplomonadida; Hexamitidae; Giardiinae; Giardia; Giardia intestinalis</t>
  </si>
  <si>
    <t>Calocera viscosa</t>
  </si>
  <si>
    <t>Eukaryota; Opisthokonta; Fungi; Dikarya; Basidiomycota; Agaricomycotina; Dacrymycetes; Dacrymycetales; Dacrymycetaceae; Calocera</t>
  </si>
  <si>
    <t>Brachypodium distachyon</t>
  </si>
  <si>
    <t>Eukaryota; Viridiplantae; Streptophyta; Streptophytina; Embryophyta; Tracheophyta; Euphyllophyta; Spermatophyta; Magnoliophyta; Mesangiospermae; Liliopsida; Petrosaviidae; commelinids; Poales; Poaceae; BOP clade; Pooideae; Brachypodieae; Brachypodium</t>
  </si>
  <si>
    <t>Candida tanzawaensis</t>
  </si>
  <si>
    <t>Eukaryota; Opisthokonta; Fungi; Dikarya; Ascomycota; saccharomyceta; Saccharomycotina; Saccharomycetes; Saccharomycetales; Debaryomycetaceae; Candida tanzawaensis clade</t>
  </si>
  <si>
    <t>Tetrahymena thermophila Macronucleus</t>
  </si>
  <si>
    <t>Eukaryota; Alveolata; Ciliophora; Intramacronucleata; Oligohymenophorea; Hymenostomatida; Tetrahymenina; Tetrahymenidae; Tetrahymena; Tetrahymena thermophila</t>
  </si>
  <si>
    <t>Dothistroma septosporum</t>
  </si>
  <si>
    <t>Eukaryota; Opisthokonta; Fungi; Dikarya; Ascomycota; saccharomyceta; Pezizomycotina; leotiomyceta; dothideomyceta; Dothideomycetes; Dothideomycetidae; Capnodiales; Mycosphaerellaceae; Dothistroma</t>
  </si>
  <si>
    <t>Bigelowiella natans</t>
  </si>
  <si>
    <t>Eukaryota; Rhizaria; Cercozoa; Chlorarachniophyceae; Bigelowiella</t>
  </si>
  <si>
    <t>Eutrema parvulum</t>
  </si>
  <si>
    <t>Eukaryota; Viridiplantae; Streptophyta; Streptophytina; Embryophyta; Tracheophyta; Euphyllophyta; Spermatophyta; Magnoliophyta; Mesangiospermae; eudicotyledons; Gunneridae; Pentapetalae; rosids; malvids; Brassicales; Brassicaceae; Brassicaceae incertae sedis; Schrenkiella</t>
  </si>
  <si>
    <t>Schizosaccharomyces cryophilus</t>
  </si>
  <si>
    <t>Eukaryota; Opisthokonta; Fungi; Dikarya; Ascomycota; Taphrinomycotina; Schizosaccharomycetes; Schizosaccharomycetales; Schizosaccharomycetaceae; Schizosaccharomyces</t>
  </si>
  <si>
    <t>Bassiana bassiana</t>
  </si>
  <si>
    <t>Eukaryota; Opisthokonta; Fungi; Dikarya; Ascomycota; saccharomyceta; Pezizomycotina; leotiomyceta; sordariomyceta; Sordariomycetes; Hypocreomycetidae; Hypocreales; Cordycipitaceae; Beauveria</t>
  </si>
  <si>
    <t>Leptomonas seymouri</t>
  </si>
  <si>
    <t>Eukaryota; Euglenozoa; Kinetoplastida; Trypanosomatidae; Leishmaniinae; Leptomonas</t>
  </si>
  <si>
    <t xml:space="preserve">Dictyostelium fasciculatum </t>
  </si>
  <si>
    <t>Eukaryota; Amoebozoa; Mycetozoa; Dictyosteliida; Dictyostelium</t>
  </si>
  <si>
    <t>Mucor cordense</t>
  </si>
  <si>
    <t>Eukaryota; Opisthokonta; Fungi; Mucoromycota; Mucoromycotina; Mucorales; Mucorineae; Mucoraceae</t>
  </si>
  <si>
    <t>Botryotinia fuckeliana</t>
  </si>
  <si>
    <r>
      <t>Fungi</t>
    </r>
    <r>
      <rPr>
        <sz val="12"/>
        <color theme="1"/>
        <rFont val="Calibri"/>
        <family val="2"/>
        <scheme val="minor"/>
      </rPr>
      <t>, Ascomycota, Pezizomycotina, Leotiomycetes, Leotiomycetidae, Helotiales, Sclerotiniaceae, Botryotinia</t>
    </r>
  </si>
  <si>
    <t>Pichia pastoris</t>
  </si>
  <si>
    <t>Eukaryota; Opisthokonta; Fungi; Dikarya; Ascomycota; saccharomyceta; Saccharomycotina; Saccharomycetes; Saccharomycetales; Phaffomycetaceae; Komagataella</t>
  </si>
  <si>
    <t>Penicillium oxalicum</t>
  </si>
  <si>
    <t>Eukaryota; Opisthokonta; Fungi; Dikarya; Ascomycota; saccharomyceta; Pezizomycotina; leotiomyceta; Eurotiomycetes; Eurotiomycetidae; Eurotiales; Aspergillaceae; Penicillium</t>
  </si>
  <si>
    <t>Trypanosomanbrucei</t>
  </si>
  <si>
    <t>Eukaryota; Euglenozoa; Kinetoplastida; Trypanosomatidae; Trypanosoma; Trypanozoon</t>
  </si>
  <si>
    <t>Cyanidioschyzon merolae</t>
  </si>
  <si>
    <t>Eukaryota; Rhodophyta; Bangiophyceae; Cyanidiales; Cyanidiaceae; Cyanidioschyzon</t>
  </si>
  <si>
    <t>Glarea lozoyensis</t>
  </si>
  <si>
    <t>Eukaryota; Opisthokonta; Fungi; Dikarya; Ascomycota; saccharomyceta; Pezizomycotina; leotiomyceta; sordariomyceta; Leotiomycetes; Helotiales; Helotiaceae; Glarea</t>
  </si>
  <si>
    <t>Coprinopsis cinerea</t>
  </si>
  <si>
    <t>Ustilago maydis</t>
  </si>
  <si>
    <t>Eukaryota; Opisthokonta; Fungi; Dikarya; Basidiomycota; Ustilaginomycotina; Ustilaginomycetes; Ustilaginales; Ustilaginaceae; Ustilago</t>
  </si>
  <si>
    <t>Saccharomyces eubayanus</t>
  </si>
  <si>
    <t>Eukaryota; Opisthokonta; Fungi; Dikarya; Ascomycota; saccharomyceta; Saccharomycotina; Saccharomycetes; Saccharomycetales; Saccharomycetaceae; Saccharomyces</t>
  </si>
  <si>
    <t>Pleurotus ostreatus</t>
  </si>
  <si>
    <t>Eukaryota; Opisthokonta; Fungi; Dikarya; Basidiomycota; Agaricomycotina; Agaricomycetes; Agaricomycetidae; Agaricales; Pleurotaceae; Pleurotus</t>
  </si>
  <si>
    <t>Rhodosporidium toruloides</t>
  </si>
  <si>
    <t>Eukaryota; Opisthokonta; Fungi; Dikarya; Basidiomycota; Pucciniomycotina; Microbotryomycetes; Sporidiobolales; Sporidiobolaceae; Rhodotorula</t>
  </si>
  <si>
    <t>Sporotrichum thermophile</t>
  </si>
  <si>
    <t>Eukaryota; Opisthokonta; Fungi; Dikarya; Ascomycota; saccharomyceta; Pezizomycotina; leotiomyceta; sordariomyceta; Sordariomycetes; Sordariomycetidae; Sordariales; Chaetomiaceae; Thermothelomyces</t>
  </si>
  <si>
    <t>Unrepresented Phyla</t>
  </si>
  <si>
    <t>Total Genome Length</t>
  </si>
  <si>
    <t>Genome length in contigs &gt;3kb</t>
  </si>
  <si>
    <t>Amount of sequence in fragmented 3kb chunks</t>
  </si>
  <si>
    <t>Amount of sequence in fragmented 20kb chunks</t>
  </si>
  <si>
    <t>Predicted Euk bps on unfragmented sequence</t>
  </si>
  <si>
    <t>Predicted Euk bps on 3kb fragmented sequence</t>
  </si>
  <si>
    <t>Predicted Euk bps on 20kb fragmented sequence</t>
  </si>
  <si>
    <t>Prediction accuracy on unfragmented</t>
  </si>
  <si>
    <t>Prediction accuracy on 3kb fragmentedf</t>
  </si>
  <si>
    <t>Prediction accuracy on 20kb fragmented</t>
  </si>
  <si>
    <t>Physarum polycephalum strain LU352</t>
  </si>
  <si>
    <t>Reticulomyxa filosa</t>
  </si>
  <si>
    <t>Eukaryota; Rhizaria; Foraminifera; Monothalamids; Reticulomyxidae; Reticulomyxa</t>
  </si>
  <si>
    <t>Vitrella brassicaformis</t>
  </si>
  <si>
    <t>Eukaryota; Alveolata; Chromerida; Vitrella</t>
  </si>
  <si>
    <t>Monocercomonoides sp. PA203</t>
  </si>
  <si>
    <t> Eukaryota; Oxymonadida; Polymastigidae</t>
  </si>
  <si>
    <t xml:space="preserve">Tritrichomonas foetus strain K </t>
  </si>
  <si>
    <t>Eukaryota; Parabasalia; Tritrichomonadida; Tritrichomonadidae; Tritrichomonas</t>
  </si>
  <si>
    <t>Lagenidium giganteum isolate ARSEF 373</t>
  </si>
  <si>
    <t>Eukaryota; Stramenopiles; Oomycetes; Lagenidiales; Lagenidiaceae; Lagenidium</t>
  </si>
  <si>
    <t>Arabidopsis thaliana</t>
  </si>
  <si>
    <t>Eukaryota; Viridiplantae; Streptophyta; Streptophytina; Embryophyta; Tracheophyta; Euphyllophyta; Spermatophyta; Magnoliophyta; Mesangiospermae; eudicotyledons; Gunneridae; Pentapetalae; rosids; malvids; Brassicales; Brassicaceae; Camelineae; Arabidopsis</t>
  </si>
  <si>
    <t>Eukaryota; Fornicata; Diplomonadida; Hexamitidae; Giardiinae; Giardia</t>
  </si>
  <si>
    <t>Naegleria gruberi</t>
  </si>
  <si>
    <t>Thecamonas trahens</t>
  </si>
  <si>
    <t>Eukaryota; Apusozoa; Apusomonadidae; Thecamonas</t>
  </si>
  <si>
    <t>Aureococcus anophagefferens</t>
  </si>
  <si>
    <t>Chondrus crispus</t>
  </si>
  <si>
    <t>Eukaryota; Rhodophyta; Florideophyceae; Rhodymeniophycidae; Gigartinales; Gigartinaceae; Chondrus</t>
  </si>
  <si>
    <t>Fonticula alba</t>
  </si>
  <si>
    <t>Eukaryota; Opisthokonta; Nucleariidae and Fonticula group; Fonticula</t>
  </si>
  <si>
    <t xml:space="preserve">Fusobacterium sp. oral taxon 370 </t>
  </si>
  <si>
    <t>Bacteria; Fusobacteria; Fusobacteriia; Fusobacteriales; Fusobacteriaceae; Fusobacterium</t>
  </si>
  <si>
    <t>Candidatus Aenigmarchaeum subterraneum SCGC AAA011-O16</t>
  </si>
  <si>
    <t>Archaea; DPANN group; Candidatus Aenigmarchaeota; Candidatus Aenigmarchaeum; Candidatus Aenigmarchaeum subterraneum</t>
  </si>
  <si>
    <t>Geovibrio sp. L21-Ace-BES</t>
  </si>
  <si>
    <t>Bacteria; Deferribacteres; Deferribacteres; Deferribacterales; Deferribacteraceae; Geovibrio</t>
  </si>
  <si>
    <t>Fusobacterium sp. CAG:649</t>
  </si>
  <si>
    <t>Bacteria; Fusobacteria; Fusobacteriia; Fusobacteriales; Fusobacteriaceae; Fusobacterium; environmental samples</t>
  </si>
  <si>
    <t>Fusobacterium sp. CAG:815</t>
  </si>
  <si>
    <t>Fusobacterium sp. CAG:439</t>
  </si>
  <si>
    <t>Fusobacterium sp. CM21</t>
  </si>
  <si>
    <t>Fusobacterium sp. CM1</t>
  </si>
  <si>
    <t xml:space="preserve"> Fusobacterium sp. OBRC1</t>
  </si>
  <si>
    <t>Fusobacterium sp. CM22</t>
  </si>
  <si>
    <t>Synergistales bacterium 57_84</t>
  </si>
  <si>
    <t>Bacteria; Synergistetes; Synergistia; Synergistales; unclassified Synergistales</t>
  </si>
  <si>
    <t>Theionarchaea archaeon DG-70-1</t>
  </si>
  <si>
    <t>Archaea; Euryarchaeota; Theionarchaea; unclassified Theionarchaea</t>
  </si>
  <si>
    <t>Nitrospinae bacterium RIFCSPLOWO2_12_39_15</t>
  </si>
  <si>
    <t>Nitrospinae bacterium RIFCSPHIGHO2_02_39_11</t>
  </si>
  <si>
    <t>Fusobacterium sp. HMSC073F01</t>
  </si>
  <si>
    <t xml:space="preserve">Fusobacterium sp. HMSC064B12 </t>
  </si>
  <si>
    <t>Fusobacterium sp. HMSC065F01</t>
  </si>
  <si>
    <t xml:space="preserve">Fusobacterium sp. HMSC064B11 </t>
  </si>
  <si>
    <t>Candidatus Pacearchaeota archaeon CG1_02_32_21</t>
  </si>
  <si>
    <t>Archaea; DPANN group; Candidatus Pacearchaeota</t>
  </si>
  <si>
    <t>Candidatus Geothermarchaeota archaeon JdFR-14</t>
  </si>
  <si>
    <t>Archaea; TACK group; Candidatus Geothermarchaeota</t>
  </si>
  <si>
    <t>Fusobacterium sp. oral taxon 203</t>
  </si>
  <si>
    <t>Candidatus Aenigmarchaeota archaeon ex4484_52</t>
  </si>
  <si>
    <t>Archaea; DPANN group; Candidatus Aenigmarchaeota; unclassified Aenigmarchaeota</t>
  </si>
  <si>
    <t>Candidatus Pacearchaeota archaeon ex4484_26</t>
  </si>
  <si>
    <t>Chrysiogenales bacterium UBA1553</t>
  </si>
  <si>
    <t>Bacteria; Chrysiogenetes; Chrysiogenetes; Chrysiogenales; unclassified Chrysiogenales</t>
  </si>
  <si>
    <t xml:space="preserve">Caldiserica bacterium UBA4822 </t>
  </si>
  <si>
    <t>Bacteria; Caldiserica; unclassified Caldiserica</t>
  </si>
  <si>
    <t>Caldiserica bacterium UBA4770</t>
  </si>
  <si>
    <t>Candidatus Geothermarchaeota archaeon ex4572_27</t>
  </si>
  <si>
    <t>Candidatus Pacearchaeota archaeon UBA284</t>
  </si>
  <si>
    <t xml:space="preserve">Deferribacter desulfuricans SSM1 </t>
  </si>
  <si>
    <t>Bacteria; Deferribacteres; Deferribacteres; Deferribacterales; Deferribacteraceae; Deferribacter; Deferribacter desulfuricans</t>
  </si>
  <si>
    <t>Dictyoglomus thermophilum H-6-12</t>
  </si>
  <si>
    <t>Bacteria; Dictyoglomi; Dictyoglomia; Dictyoglomales; Dictyoglomaceae; Dictyoglomus; Dictyoglomus thermophilum</t>
  </si>
  <si>
    <t>Denitrovibrio acetiphilus</t>
  </si>
  <si>
    <t>Bacteria; Deferribacteres; Deferribacteres; Deferribacterales; Deferribacteraceae; Denitrovibrio</t>
  </si>
  <si>
    <t>Aminobacterium colombiense</t>
  </si>
  <si>
    <t>Bacteria; Synergistetes; Synergistia; Synergistales; Synergistaceae; Aminobacterium</t>
  </si>
  <si>
    <t xml:space="preserve">Flexistipes sinusarabici </t>
  </si>
  <si>
    <t>Bacteria; Deferribacteres; Deferribacteres; Deferribacterales; Deferribacteraceae; Flexistipes</t>
  </si>
  <si>
    <t>Nitrospina gracilis</t>
  </si>
  <si>
    <t>Bacteria; Nitrospinae/Tectomicrobia group; Nitrospinae; Nitrospinia; Nitrospinales; Nitrospinaceae; Nitrospina</t>
  </si>
  <si>
    <t>Leptotrichia shahii</t>
  </si>
  <si>
    <t>Bacteria; Fusobacteria; Fusobacteriia; Fusobacteriales; Leptotrichiaceae; Leptotrichia</t>
  </si>
  <si>
    <t>Gracilimonas tropica</t>
  </si>
  <si>
    <t>Bacteria; Balneolaeota; Balneolia; Balneolales; Balneolaceae; Gracilimonas</t>
  </si>
  <si>
    <t>Chrysiogenes arsenatis</t>
  </si>
  <si>
    <t>Bacteria; Chrysiogenetes; Chrysiogenetes; Chrysiogenales; Chrysiogenaceae; Chrysiogenes</t>
  </si>
  <si>
    <t>Mucispirillum schaedleri</t>
  </si>
  <si>
    <t>Bacteria; Deferribacteres; Deferribacteres; Deferribacterales; Deferribacteraceae; Mucispirillum</t>
  </si>
  <si>
    <t>Oceanivirga salmonicida strain AVG 2115</t>
  </si>
  <si>
    <t>Bacteria; Fusobacteria; Fusobacteriia; Fusobacteriales; Leptotrichiaceae; Oceanivirga</t>
  </si>
  <si>
    <t>Streptobacillus notomytis strain KWG2</t>
  </si>
  <si>
    <t>Bacteria; Fusobacteria; Fusobacteriia; Fusobacteriales; Leptotrichiaceae; Streptobacillus</t>
  </si>
  <si>
    <t>Pyramidobacter sp. C12-8</t>
  </si>
  <si>
    <t>Bacteria; Synergistetes; Synergistia; Synergistales; Synergistaceae; Pyramidobacter</t>
  </si>
  <si>
    <t>Aliifodinibius roseus strain DSM 21986</t>
  </si>
  <si>
    <t>Bacteria; Balneolaeota; Balneolia; Balneolales; Balneolaceae; Aliifodinibius</t>
  </si>
  <si>
    <t>Acetomicrobium flavidum strain DSM 20664</t>
  </si>
  <si>
    <t>Bacteria; Synergistetes; Synergistia; Synergistales; Synergistaceae; Acetomicrobium</t>
  </si>
  <si>
    <r>
      <t>Supplemental Table S2 Genomes used for testing the Linear-SVM classifier.</t>
    </r>
    <r>
      <rPr>
        <sz val="12"/>
        <color rgb="FF000000"/>
        <rFont val="Times New Roman"/>
        <family val="1"/>
      </rPr>
      <t xml:space="preserve"> </t>
    </r>
  </si>
  <si>
    <t>Each genome that was used for testing EukRep is listed along with its full genome size, the amount of the genome that was in contigs greater than 3kb, the amount of the genome that was classified as either eukaryotic or prokaryotic, and accuracy. Genomes were obtained from NCBI and JGI.</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</si>
</sst>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2"/>
      <color theme="1"/>
      <name val="Calibri"/>
      <family val="2"/>
      <scheme val="minor"/>
    </font>
    <font>
      <sz val="12"/>
      <color rgb="FFFF0000"/>
      <name val="Calibri"/>
      <family val="2"/>
      <scheme val="minor"/>
    </font>
    <font>
      <b/>
      <sz val="12"/>
      <color theme="1"/>
      <name val="Calibri"/>
      <family val="2"/>
      <scheme val="minor"/>
    </font>
    <font>
      <sz val="12"/>
      <color rgb="FF7030A0"/>
      <name val="Calibri"/>
      <family val="2"/>
      <scheme val="minor"/>
    </font>
    <font>
      <b/>
      <sz val="12"/>
      <color rgb="FF000000"/>
      <name val="Calibri"/>
      <family val="2"/>
      <scheme val="minor"/>
    </font>
    <font>
      <b/>
      <sz val="12"/>
      <color rgb="FF000000"/>
      <name val="Times New Roman"/>
      <family val="1"/>
    </font>
    <font>
      <sz val="12"/>
      <color rgb="FF000000"/>
      <name val="Times New Roman"/>
      <family val="1"/>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0" fillId="0" borderId="0" xfId="0" applyFont="1"/>
    <xf numFmtId="0" fontId="2" fillId="0" borderId="0" xfId="0" applyFont="1"/>
    <xf numFmtId="0" fontId="0" fillId="0" borderId="0" xfId="0" applyFont="1" applyFill="1"/>
    <xf numFmtId="0" fontId="2" fillId="0" borderId="0" xfId="0" applyFont="1" applyFill="1"/>
    <xf numFmtId="0" fontId="3" fillId="0" borderId="0" xfId="0" applyFont="1"/>
    <xf numFmtId="0" fontId="1" fillId="0" borderId="0" xfId="0" applyFont="1"/>
    <xf numFmtId="0" fontId="4" fillId="0" borderId="0" xfId="0" applyFont="1"/>
    <xf numFmtId="0" fontId="5" fillId="0" borderId="0" xfId="0" applyFont="1"/>
    <xf numFmtId="0" fontId="6" fillId="0" borderId="0" xfId="0" applyFont="1" applyAlignment="1">
      <alignment horizontal="justify" vertical="center"/>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61"/>
  <sheetViews>
    <sheetView tabSelected="1" zoomScale="91" workbookViewId="0">
      <selection activeCell="B14" sqref="B14"/>
    </sheetView>
  </sheetViews>
  <sheetFormatPr baseColWidth="10" defaultRowHeight="16" x14ac:dyDescent="0.2"/>
  <cols>
    <col min="1" max="1" width="31.6640625" style="3" customWidth="1"/>
    <col min="2" max="2" width="144.33203125" style="3" customWidth="1"/>
    <col min="3" max="3" width="11.5" style="1" customWidth="1"/>
    <col min="4" max="4" width="11.83203125" style="1" customWidth="1"/>
    <col min="5" max="5" width="11.5" style="1" customWidth="1"/>
    <col min="6" max="8" width="10.83203125" style="1"/>
  </cols>
  <sheetData>
    <row r="1" spans="1:18" x14ac:dyDescent="0.2">
      <c r="A1" s="8" t="s">
        <v>1009</v>
      </c>
    </row>
    <row r="2" spans="1:18" ht="144" x14ac:dyDescent="0.2">
      <c r="A2" s="9" t="s">
        <v>1010</v>
      </c>
      <c r="L2" s="3"/>
    </row>
    <row r="3" spans="1:18" x14ac:dyDescent="0.2">
      <c r="A3" s="4" t="s">
        <v>0</v>
      </c>
      <c r="B3" s="4" t="s">
        <v>1</v>
      </c>
      <c r="C3" s="2" t="s">
        <v>2</v>
      </c>
      <c r="D3" s="2" t="s">
        <v>3</v>
      </c>
      <c r="E3" s="2" t="s">
        <v>4</v>
      </c>
      <c r="F3" s="2" t="s">
        <v>5</v>
      </c>
      <c r="G3" s="2" t="s">
        <v>6</v>
      </c>
      <c r="H3" s="2" t="s">
        <v>7</v>
      </c>
      <c r="L3" s="3"/>
    </row>
    <row r="4" spans="1:18" x14ac:dyDescent="0.2">
      <c r="A4" s="4" t="s">
        <v>8</v>
      </c>
      <c r="L4" s="4"/>
    </row>
    <row r="5" spans="1:18" x14ac:dyDescent="0.2">
      <c r="A5" s="3" t="s">
        <v>9</v>
      </c>
      <c r="B5" s="1" t="s">
        <v>10</v>
      </c>
      <c r="C5" s="1">
        <v>157543</v>
      </c>
      <c r="D5" s="1">
        <v>157543</v>
      </c>
      <c r="E5" s="1">
        <v>157543</v>
      </c>
      <c r="F5" s="1">
        <f t="shared" ref="F5:F68" si="0">D5-E5</f>
        <v>0</v>
      </c>
      <c r="G5" s="1">
        <v>2</v>
      </c>
      <c r="H5" s="1">
        <f t="shared" ref="H5:H68" si="1">F5/D5*100</f>
        <v>0</v>
      </c>
      <c r="K5" s="5"/>
      <c r="L5" s="5"/>
      <c r="M5" s="5"/>
      <c r="N5" s="5"/>
      <c r="O5" s="5"/>
      <c r="P5" s="5"/>
      <c r="Q5" s="5"/>
      <c r="R5" s="5"/>
    </row>
    <row r="6" spans="1:18" x14ac:dyDescent="0.2">
      <c r="A6" s="3" t="s">
        <v>11</v>
      </c>
      <c r="B6" s="1" t="s">
        <v>12</v>
      </c>
      <c r="C6" s="1">
        <v>1137899</v>
      </c>
      <c r="D6" s="1">
        <v>1137899</v>
      </c>
      <c r="E6" s="1">
        <v>1112342</v>
      </c>
      <c r="F6" s="1">
        <f t="shared" si="0"/>
        <v>25557</v>
      </c>
      <c r="G6" s="1">
        <v>20</v>
      </c>
      <c r="H6" s="1">
        <f t="shared" si="1"/>
        <v>2.2459814095978641</v>
      </c>
    </row>
    <row r="7" spans="1:18" x14ac:dyDescent="0.2">
      <c r="A7" s="1" t="s">
        <v>13</v>
      </c>
      <c r="B7" s="1" t="s">
        <v>14</v>
      </c>
      <c r="C7" s="1">
        <v>662884</v>
      </c>
      <c r="D7" s="1">
        <v>662884</v>
      </c>
      <c r="E7" s="1">
        <v>561427</v>
      </c>
      <c r="F7" s="1">
        <f t="shared" si="0"/>
        <v>101457</v>
      </c>
      <c r="G7" s="1">
        <v>35</v>
      </c>
      <c r="H7" s="1">
        <f t="shared" si="1"/>
        <v>15.30539279874005</v>
      </c>
    </row>
    <row r="8" spans="1:18" x14ac:dyDescent="0.2">
      <c r="A8" s="3" t="s">
        <v>15</v>
      </c>
      <c r="B8" s="1" t="s">
        <v>12</v>
      </c>
      <c r="C8" s="1">
        <v>254042</v>
      </c>
      <c r="D8" s="1">
        <v>198654</v>
      </c>
      <c r="E8" s="1">
        <v>145803</v>
      </c>
      <c r="F8" s="1">
        <f t="shared" si="0"/>
        <v>52851</v>
      </c>
      <c r="G8" s="1">
        <v>36</v>
      </c>
      <c r="H8" s="1">
        <f t="shared" si="1"/>
        <v>26.604548612159835</v>
      </c>
    </row>
    <row r="9" spans="1:18" x14ac:dyDescent="0.2">
      <c r="A9" s="3" t="s">
        <v>16</v>
      </c>
      <c r="C9" s="1">
        <v>738568</v>
      </c>
      <c r="D9" s="1">
        <v>690276</v>
      </c>
      <c r="E9" s="1">
        <v>486143</v>
      </c>
      <c r="F9" s="1">
        <f t="shared" si="0"/>
        <v>204133</v>
      </c>
      <c r="G9" s="1">
        <v>29</v>
      </c>
      <c r="H9" s="1">
        <f t="shared" si="1"/>
        <v>29.572663688147927</v>
      </c>
    </row>
    <row r="10" spans="1:18" x14ac:dyDescent="0.2">
      <c r="A10" s="3" t="s">
        <v>17</v>
      </c>
      <c r="B10" s="1" t="s">
        <v>18</v>
      </c>
      <c r="C10" s="1">
        <v>843579</v>
      </c>
      <c r="D10" s="1">
        <v>843579</v>
      </c>
      <c r="E10" s="1">
        <v>503889</v>
      </c>
      <c r="F10" s="1">
        <f t="shared" si="0"/>
        <v>339690</v>
      </c>
      <c r="G10" s="1">
        <v>40</v>
      </c>
      <c r="H10" s="1">
        <f t="shared" si="1"/>
        <v>40.267716479428721</v>
      </c>
    </row>
    <row r="11" spans="1:18" x14ac:dyDescent="0.2">
      <c r="A11" s="3" t="s">
        <v>19</v>
      </c>
      <c r="B11" s="1" t="s">
        <v>20</v>
      </c>
      <c r="C11" s="1">
        <v>1320587</v>
      </c>
      <c r="D11" s="1">
        <v>1320587</v>
      </c>
      <c r="E11" s="1">
        <v>765371</v>
      </c>
      <c r="F11" s="1">
        <f t="shared" si="0"/>
        <v>555216</v>
      </c>
      <c r="G11" s="1">
        <v>93</v>
      </c>
      <c r="H11" s="1">
        <f t="shared" si="1"/>
        <v>42.043121732986918</v>
      </c>
    </row>
    <row r="12" spans="1:18" x14ac:dyDescent="0.2">
      <c r="A12" s="3" t="s">
        <v>21</v>
      </c>
      <c r="B12" s="1" t="s">
        <v>22</v>
      </c>
      <c r="C12" s="1">
        <v>864171</v>
      </c>
      <c r="D12" s="1">
        <v>864171</v>
      </c>
      <c r="E12" s="1">
        <v>474384</v>
      </c>
      <c r="F12" s="1">
        <f t="shared" si="0"/>
        <v>389787</v>
      </c>
      <c r="G12" s="1">
        <v>64</v>
      </c>
      <c r="H12" s="1">
        <f t="shared" si="1"/>
        <v>45.105309018701163</v>
      </c>
    </row>
    <row r="13" spans="1:18" x14ac:dyDescent="0.2">
      <c r="A13" s="3" t="s">
        <v>23</v>
      </c>
      <c r="C13" s="1">
        <v>759477</v>
      </c>
      <c r="D13" s="1">
        <v>747608</v>
      </c>
      <c r="E13" s="1">
        <v>390556</v>
      </c>
      <c r="F13" s="1">
        <f t="shared" si="0"/>
        <v>357052</v>
      </c>
      <c r="G13" s="1">
        <v>60</v>
      </c>
      <c r="H13" s="1">
        <f t="shared" si="1"/>
        <v>47.759253512535984</v>
      </c>
    </row>
    <row r="14" spans="1:18" x14ac:dyDescent="0.2">
      <c r="A14" s="3" t="s">
        <v>24</v>
      </c>
      <c r="B14" s="1" t="s">
        <v>25</v>
      </c>
      <c r="C14" s="1">
        <v>3573970</v>
      </c>
      <c r="D14" s="1">
        <v>3573970</v>
      </c>
      <c r="E14" s="1">
        <v>1773171</v>
      </c>
      <c r="F14" s="1">
        <f t="shared" si="0"/>
        <v>1800799</v>
      </c>
      <c r="G14" s="1">
        <v>292</v>
      </c>
      <c r="H14" s="1">
        <f t="shared" si="1"/>
        <v>50.386516954535153</v>
      </c>
    </row>
    <row r="15" spans="1:18" x14ac:dyDescent="0.2">
      <c r="A15" s="3" t="s">
        <v>26</v>
      </c>
      <c r="B15" s="1" t="s">
        <v>27</v>
      </c>
      <c r="C15" s="1">
        <v>461877</v>
      </c>
      <c r="D15" s="1">
        <v>461877</v>
      </c>
      <c r="E15" s="1">
        <v>216660</v>
      </c>
      <c r="F15" s="1">
        <f t="shared" si="0"/>
        <v>245217</v>
      </c>
      <c r="G15" s="1">
        <v>38</v>
      </c>
      <c r="H15" s="1">
        <f t="shared" si="1"/>
        <v>53.09140745263349</v>
      </c>
    </row>
    <row r="16" spans="1:18" x14ac:dyDescent="0.2">
      <c r="A16" s="3" t="s">
        <v>28</v>
      </c>
      <c r="B16" s="1" t="s">
        <v>27</v>
      </c>
      <c r="C16" s="1">
        <v>856977</v>
      </c>
      <c r="D16" s="1">
        <v>856977</v>
      </c>
      <c r="E16" s="1">
        <v>396416</v>
      </c>
      <c r="F16" s="1">
        <f t="shared" si="0"/>
        <v>460561</v>
      </c>
      <c r="G16" s="1">
        <v>22</v>
      </c>
      <c r="H16" s="1">
        <f t="shared" si="1"/>
        <v>53.742515843482387</v>
      </c>
    </row>
    <row r="17" spans="1:8" x14ac:dyDescent="0.2">
      <c r="A17" s="3" t="s">
        <v>29</v>
      </c>
      <c r="C17" s="1">
        <v>741814</v>
      </c>
      <c r="D17" s="1">
        <v>551513</v>
      </c>
      <c r="E17" s="1">
        <v>249968</v>
      </c>
      <c r="F17" s="1">
        <f t="shared" si="0"/>
        <v>301545</v>
      </c>
      <c r="G17" s="1">
        <v>99</v>
      </c>
      <c r="H17" s="1">
        <f t="shared" si="1"/>
        <v>54.675955054549938</v>
      </c>
    </row>
    <row r="18" spans="1:8" x14ac:dyDescent="0.2">
      <c r="A18" s="3" t="s">
        <v>30</v>
      </c>
      <c r="B18" s="1" t="s">
        <v>25</v>
      </c>
      <c r="C18" s="1">
        <v>3309676</v>
      </c>
      <c r="D18" s="1">
        <v>3309676</v>
      </c>
      <c r="E18" s="1">
        <v>1268254</v>
      </c>
      <c r="F18" s="1">
        <f t="shared" si="0"/>
        <v>2041422</v>
      </c>
      <c r="G18" s="1">
        <v>268</v>
      </c>
      <c r="H18" s="1">
        <f t="shared" si="1"/>
        <v>61.680418264506855</v>
      </c>
    </row>
    <row r="19" spans="1:8" x14ac:dyDescent="0.2">
      <c r="A19" s="3" t="s">
        <v>31</v>
      </c>
      <c r="B19" s="1" t="s">
        <v>32</v>
      </c>
      <c r="C19" s="1">
        <v>711267</v>
      </c>
      <c r="D19" s="1">
        <v>711267</v>
      </c>
      <c r="E19" s="1">
        <v>261032</v>
      </c>
      <c r="F19" s="1">
        <f t="shared" si="0"/>
        <v>450235</v>
      </c>
      <c r="G19" s="1">
        <v>47</v>
      </c>
      <c r="H19" s="1">
        <f t="shared" si="1"/>
        <v>63.300420236001386</v>
      </c>
    </row>
    <row r="20" spans="1:8" x14ac:dyDescent="0.2">
      <c r="A20" s="3" t="s">
        <v>33</v>
      </c>
      <c r="B20" s="1" t="s">
        <v>34</v>
      </c>
      <c r="C20" s="1">
        <v>2458072</v>
      </c>
      <c r="D20" s="1">
        <v>2458072</v>
      </c>
      <c r="E20" s="1">
        <v>900000</v>
      </c>
      <c r="F20" s="1">
        <f t="shared" si="0"/>
        <v>1558072</v>
      </c>
      <c r="G20" s="1">
        <v>26</v>
      </c>
      <c r="H20" s="1">
        <f t="shared" si="1"/>
        <v>63.385938247537098</v>
      </c>
    </row>
    <row r="21" spans="1:8" x14ac:dyDescent="0.2">
      <c r="A21" s="3" t="s">
        <v>35</v>
      </c>
      <c r="B21" s="1" t="s">
        <v>36</v>
      </c>
      <c r="C21" s="1">
        <v>689463</v>
      </c>
      <c r="D21" s="1">
        <v>689463</v>
      </c>
      <c r="E21" s="1">
        <v>229412</v>
      </c>
      <c r="F21" s="1">
        <f t="shared" si="0"/>
        <v>460051</v>
      </c>
      <c r="G21" s="1">
        <v>63</v>
      </c>
      <c r="H21" s="1">
        <f t="shared" si="1"/>
        <v>66.725988196610984</v>
      </c>
    </row>
    <row r="22" spans="1:8" x14ac:dyDescent="0.2">
      <c r="A22" s="3" t="s">
        <v>37</v>
      </c>
      <c r="B22" s="1" t="s">
        <v>38</v>
      </c>
      <c r="C22" s="1">
        <v>1883067</v>
      </c>
      <c r="D22" s="1">
        <v>1883067</v>
      </c>
      <c r="E22" s="1">
        <v>600000</v>
      </c>
      <c r="F22" s="1">
        <f t="shared" si="0"/>
        <v>1283067</v>
      </c>
      <c r="G22" s="1">
        <v>19</v>
      </c>
      <c r="H22" s="1">
        <f t="shared" si="1"/>
        <v>68.137086996904515</v>
      </c>
    </row>
    <row r="23" spans="1:8" x14ac:dyDescent="0.2">
      <c r="A23" s="3" t="s">
        <v>39</v>
      </c>
      <c r="B23" s="1" t="s">
        <v>40</v>
      </c>
      <c r="C23" s="1">
        <v>2762031</v>
      </c>
      <c r="D23" s="1">
        <v>2711138</v>
      </c>
      <c r="E23" s="1">
        <v>740856</v>
      </c>
      <c r="F23" s="1">
        <f t="shared" si="0"/>
        <v>1970282</v>
      </c>
      <c r="G23" s="1">
        <v>131</v>
      </c>
      <c r="H23" s="1">
        <f t="shared" si="1"/>
        <v>72.673615286274611</v>
      </c>
    </row>
    <row r="24" spans="1:8" x14ac:dyDescent="0.2">
      <c r="A24" s="3" t="s">
        <v>41</v>
      </c>
      <c r="B24" s="1" t="s">
        <v>42</v>
      </c>
      <c r="C24" s="1">
        <v>4709015</v>
      </c>
      <c r="D24" s="1">
        <v>4709015</v>
      </c>
      <c r="E24" s="1">
        <v>1223693</v>
      </c>
      <c r="F24" s="1">
        <f t="shared" si="0"/>
        <v>3485322</v>
      </c>
      <c r="G24" s="1">
        <v>465</v>
      </c>
      <c r="H24" s="1">
        <f t="shared" si="1"/>
        <v>74.013822423585395</v>
      </c>
    </row>
    <row r="25" spans="1:8" x14ac:dyDescent="0.2">
      <c r="A25" s="3" t="s">
        <v>43</v>
      </c>
      <c r="B25" s="1" t="s">
        <v>44</v>
      </c>
      <c r="C25" s="1">
        <v>665804</v>
      </c>
      <c r="D25" s="1">
        <v>665804</v>
      </c>
      <c r="E25" s="1">
        <v>157856</v>
      </c>
      <c r="F25" s="1">
        <f t="shared" si="0"/>
        <v>507948</v>
      </c>
      <c r="G25" s="1">
        <v>58</v>
      </c>
      <c r="H25" s="1">
        <f t="shared" si="1"/>
        <v>76.290920451063684</v>
      </c>
    </row>
    <row r="26" spans="1:8" x14ac:dyDescent="0.2">
      <c r="A26" s="3" t="s">
        <v>45</v>
      </c>
      <c r="B26" s="1" t="s">
        <v>46</v>
      </c>
      <c r="C26" s="1">
        <v>2217184</v>
      </c>
      <c r="D26" s="1">
        <v>2217184</v>
      </c>
      <c r="E26" s="1">
        <v>500000</v>
      </c>
      <c r="F26" s="1">
        <f t="shared" si="0"/>
        <v>1717184</v>
      </c>
      <c r="G26" s="1">
        <v>23</v>
      </c>
      <c r="H26" s="1">
        <f t="shared" si="1"/>
        <v>77.448872082786096</v>
      </c>
    </row>
    <row r="27" spans="1:8" x14ac:dyDescent="0.2">
      <c r="A27" s="3" t="s">
        <v>47</v>
      </c>
      <c r="B27" s="1" t="s">
        <v>22</v>
      </c>
      <c r="C27" s="1">
        <v>944376</v>
      </c>
      <c r="D27" s="1">
        <v>944376</v>
      </c>
      <c r="E27" s="1">
        <v>206997</v>
      </c>
      <c r="F27" s="1">
        <f t="shared" si="0"/>
        <v>737379</v>
      </c>
      <c r="G27" s="1">
        <v>55</v>
      </c>
      <c r="H27" s="1">
        <f t="shared" si="1"/>
        <v>78.08108211136242</v>
      </c>
    </row>
    <row r="28" spans="1:8" x14ac:dyDescent="0.2">
      <c r="A28" s="3" t="s">
        <v>48</v>
      </c>
      <c r="B28" s="1" t="s">
        <v>49</v>
      </c>
      <c r="C28" s="1">
        <v>732023</v>
      </c>
      <c r="D28" s="1">
        <v>732023</v>
      </c>
      <c r="E28" s="1">
        <v>154536</v>
      </c>
      <c r="F28" s="1">
        <f t="shared" si="0"/>
        <v>577487</v>
      </c>
      <c r="G28" s="1">
        <v>89</v>
      </c>
      <c r="H28" s="1">
        <f t="shared" si="1"/>
        <v>78.889187908030209</v>
      </c>
    </row>
    <row r="29" spans="1:8" x14ac:dyDescent="0.2">
      <c r="A29" s="3" t="s">
        <v>50</v>
      </c>
      <c r="C29" s="1">
        <v>1223591</v>
      </c>
      <c r="D29" s="1">
        <v>1223591</v>
      </c>
      <c r="E29" s="1">
        <v>255185</v>
      </c>
      <c r="F29" s="1">
        <f t="shared" si="0"/>
        <v>968406</v>
      </c>
      <c r="G29" s="1">
        <v>143</v>
      </c>
      <c r="H29" s="1">
        <f t="shared" si="1"/>
        <v>79.144583443323796</v>
      </c>
    </row>
    <row r="30" spans="1:8" x14ac:dyDescent="0.2">
      <c r="A30" s="3" t="s">
        <v>51</v>
      </c>
      <c r="B30" s="1" t="s">
        <v>52</v>
      </c>
      <c r="C30" s="1">
        <v>2600857</v>
      </c>
      <c r="D30" s="1">
        <v>1420071</v>
      </c>
      <c r="E30" s="1">
        <v>258151</v>
      </c>
      <c r="F30" s="1">
        <f t="shared" si="0"/>
        <v>1161920</v>
      </c>
      <c r="G30" s="1">
        <v>284</v>
      </c>
      <c r="H30" s="1">
        <f t="shared" si="1"/>
        <v>81.821261049623573</v>
      </c>
    </row>
    <row r="31" spans="1:8" x14ac:dyDescent="0.2">
      <c r="A31" s="3" t="s">
        <v>53</v>
      </c>
      <c r="C31" s="1">
        <v>505858</v>
      </c>
      <c r="D31" s="1">
        <v>454903</v>
      </c>
      <c r="E31" s="1">
        <v>81862</v>
      </c>
      <c r="F31" s="1">
        <f t="shared" si="0"/>
        <v>373041</v>
      </c>
      <c r="G31" s="1">
        <v>45</v>
      </c>
      <c r="H31" s="1">
        <f t="shared" si="1"/>
        <v>82.004515248305694</v>
      </c>
    </row>
    <row r="32" spans="1:8" x14ac:dyDescent="0.2">
      <c r="A32" s="3" t="s">
        <v>54</v>
      </c>
      <c r="B32" s="1" t="s">
        <v>55</v>
      </c>
      <c r="C32" s="1">
        <v>1147259</v>
      </c>
      <c r="D32" s="1">
        <v>1147259</v>
      </c>
      <c r="E32" s="1">
        <v>200000</v>
      </c>
      <c r="F32" s="1">
        <f t="shared" si="0"/>
        <v>947259</v>
      </c>
      <c r="G32" s="1">
        <v>12</v>
      </c>
      <c r="H32" s="1">
        <f t="shared" si="1"/>
        <v>82.567144820829469</v>
      </c>
    </row>
    <row r="33" spans="1:8" x14ac:dyDescent="0.2">
      <c r="A33" s="3" t="s">
        <v>56</v>
      </c>
      <c r="B33" s="1" t="s">
        <v>57</v>
      </c>
      <c r="C33" s="1">
        <v>1767403</v>
      </c>
      <c r="D33" s="1">
        <v>1767403</v>
      </c>
      <c r="E33" s="1">
        <v>300000</v>
      </c>
      <c r="F33" s="1">
        <f t="shared" si="0"/>
        <v>1467403</v>
      </c>
      <c r="G33" s="1">
        <v>18</v>
      </c>
      <c r="H33" s="1">
        <f t="shared" si="1"/>
        <v>83.025942583553388</v>
      </c>
    </row>
    <row r="34" spans="1:8" x14ac:dyDescent="0.2">
      <c r="A34" s="3" t="s">
        <v>58</v>
      </c>
      <c r="C34" s="1">
        <v>866107</v>
      </c>
      <c r="D34" s="1">
        <v>812656</v>
      </c>
      <c r="E34" s="1">
        <v>137762</v>
      </c>
      <c r="F34" s="1">
        <f t="shared" si="0"/>
        <v>674894</v>
      </c>
      <c r="G34" s="1">
        <v>68</v>
      </c>
      <c r="H34" s="1">
        <f t="shared" si="1"/>
        <v>83.047931720186654</v>
      </c>
    </row>
    <row r="35" spans="1:8" x14ac:dyDescent="0.2">
      <c r="A35" s="3" t="s">
        <v>59</v>
      </c>
      <c r="B35" s="1" t="s">
        <v>60</v>
      </c>
      <c r="C35" s="1">
        <v>2080587</v>
      </c>
      <c r="D35" s="1">
        <v>1977323</v>
      </c>
      <c r="E35" s="1">
        <v>324402</v>
      </c>
      <c r="F35" s="1">
        <f t="shared" si="0"/>
        <v>1652921</v>
      </c>
      <c r="G35" s="1">
        <v>107</v>
      </c>
      <c r="H35" s="1">
        <f t="shared" si="1"/>
        <v>83.593879199301284</v>
      </c>
    </row>
    <row r="36" spans="1:8" x14ac:dyDescent="0.2">
      <c r="A36" s="3" t="s">
        <v>61</v>
      </c>
      <c r="B36" s="1" t="s">
        <v>62</v>
      </c>
      <c r="C36" s="1">
        <v>826567</v>
      </c>
      <c r="D36" s="1">
        <v>826567</v>
      </c>
      <c r="E36" s="1">
        <v>134840</v>
      </c>
      <c r="F36" s="1">
        <f t="shared" si="0"/>
        <v>691727</v>
      </c>
      <c r="G36" s="1">
        <v>75</v>
      </c>
      <c r="H36" s="1">
        <f t="shared" si="1"/>
        <v>83.686742877467893</v>
      </c>
    </row>
    <row r="37" spans="1:8" x14ac:dyDescent="0.2">
      <c r="A37" s="3" t="s">
        <v>63</v>
      </c>
      <c r="B37" s="1" t="s">
        <v>64</v>
      </c>
      <c r="C37" s="1">
        <v>1095595</v>
      </c>
      <c r="D37" s="1">
        <v>1095595</v>
      </c>
      <c r="E37" s="1">
        <v>167663</v>
      </c>
      <c r="F37" s="1">
        <f t="shared" si="0"/>
        <v>927932</v>
      </c>
      <c r="G37" s="1">
        <v>28</v>
      </c>
      <c r="H37" s="1">
        <f t="shared" si="1"/>
        <v>84.69662603425536</v>
      </c>
    </row>
    <row r="38" spans="1:8" x14ac:dyDescent="0.2">
      <c r="A38" s="3" t="s">
        <v>65</v>
      </c>
      <c r="B38" s="1" t="s">
        <v>66</v>
      </c>
      <c r="C38" s="1">
        <v>1177760</v>
      </c>
      <c r="D38" s="1">
        <v>1177760</v>
      </c>
      <c r="E38" s="1">
        <v>177760</v>
      </c>
      <c r="F38" s="1">
        <f t="shared" si="0"/>
        <v>1000000</v>
      </c>
      <c r="G38" s="1">
        <v>12</v>
      </c>
      <c r="H38" s="1">
        <f t="shared" si="1"/>
        <v>84.906941991577227</v>
      </c>
    </row>
    <row r="39" spans="1:8" x14ac:dyDescent="0.2">
      <c r="A39" s="3" t="s">
        <v>67</v>
      </c>
      <c r="B39" s="1" t="s">
        <v>25</v>
      </c>
      <c r="C39" s="1">
        <v>1269144</v>
      </c>
      <c r="D39" s="1">
        <v>1269144</v>
      </c>
      <c r="E39" s="1">
        <v>189166</v>
      </c>
      <c r="F39" s="1">
        <f t="shared" si="0"/>
        <v>1079978</v>
      </c>
      <c r="G39" s="1">
        <v>150</v>
      </c>
      <c r="H39" s="1">
        <f t="shared" si="1"/>
        <v>85.094993160744565</v>
      </c>
    </row>
    <row r="40" spans="1:8" x14ac:dyDescent="0.2">
      <c r="A40" s="3" t="s">
        <v>68</v>
      </c>
      <c r="B40" s="1" t="s">
        <v>69</v>
      </c>
      <c r="C40" s="1">
        <v>351658</v>
      </c>
      <c r="D40" s="1">
        <v>351658</v>
      </c>
      <c r="E40" s="1">
        <v>51658</v>
      </c>
      <c r="F40" s="1">
        <f t="shared" si="0"/>
        <v>300000</v>
      </c>
      <c r="G40" s="1">
        <v>4</v>
      </c>
      <c r="H40" s="1">
        <f t="shared" si="1"/>
        <v>85.310159302504147</v>
      </c>
    </row>
    <row r="41" spans="1:8" x14ac:dyDescent="0.2">
      <c r="A41" s="3" t="s">
        <v>70</v>
      </c>
      <c r="B41" s="1" t="s">
        <v>71</v>
      </c>
      <c r="C41" s="1">
        <v>462893</v>
      </c>
      <c r="D41" s="1">
        <v>462893</v>
      </c>
      <c r="E41" s="1">
        <v>65888</v>
      </c>
      <c r="F41" s="1">
        <f t="shared" si="0"/>
        <v>397005</v>
      </c>
      <c r="G41" s="1">
        <v>69</v>
      </c>
      <c r="H41" s="1">
        <f t="shared" si="1"/>
        <v>85.766040964110502</v>
      </c>
    </row>
    <row r="42" spans="1:8" x14ac:dyDescent="0.2">
      <c r="A42" s="3" t="s">
        <v>72</v>
      </c>
      <c r="B42" s="1" t="s">
        <v>73</v>
      </c>
      <c r="C42" s="1">
        <v>5143417</v>
      </c>
      <c r="D42" s="1">
        <v>4940345</v>
      </c>
      <c r="E42" s="1">
        <v>699263</v>
      </c>
      <c r="F42" s="1">
        <f t="shared" si="0"/>
        <v>4241082</v>
      </c>
      <c r="G42" s="1">
        <v>393</v>
      </c>
      <c r="H42" s="1">
        <f t="shared" si="1"/>
        <v>85.845867039650074</v>
      </c>
    </row>
    <row r="43" spans="1:8" x14ac:dyDescent="0.2">
      <c r="A43" s="3" t="s">
        <v>74</v>
      </c>
      <c r="B43" s="3" t="s">
        <v>75</v>
      </c>
      <c r="C43" s="1">
        <v>2177656</v>
      </c>
      <c r="D43" s="1">
        <v>2177656</v>
      </c>
      <c r="E43" s="1">
        <v>300000</v>
      </c>
      <c r="F43" s="1">
        <f t="shared" si="0"/>
        <v>1877656</v>
      </c>
      <c r="G43" s="1">
        <v>22</v>
      </c>
      <c r="H43" s="1">
        <f t="shared" si="1"/>
        <v>86.22371944880183</v>
      </c>
    </row>
    <row r="44" spans="1:8" x14ac:dyDescent="0.2">
      <c r="A44" s="1" t="s">
        <v>76</v>
      </c>
      <c r="B44" s="1" t="s">
        <v>77</v>
      </c>
      <c r="C44" s="1">
        <v>4323312</v>
      </c>
      <c r="D44" s="1">
        <v>4323312</v>
      </c>
      <c r="E44" s="1">
        <v>592670</v>
      </c>
      <c r="F44" s="1">
        <f t="shared" si="0"/>
        <v>3730642</v>
      </c>
      <c r="G44" s="1">
        <v>83</v>
      </c>
      <c r="H44" s="1">
        <f t="shared" si="1"/>
        <v>86.29129704263768</v>
      </c>
    </row>
    <row r="45" spans="1:8" x14ac:dyDescent="0.2">
      <c r="A45" s="3" t="s">
        <v>78</v>
      </c>
      <c r="B45" s="1" t="s">
        <v>79</v>
      </c>
      <c r="C45" s="1">
        <v>5886568</v>
      </c>
      <c r="D45" s="1">
        <v>5878378</v>
      </c>
      <c r="E45" s="1">
        <v>805450</v>
      </c>
      <c r="F45" s="1">
        <f t="shared" si="0"/>
        <v>5072928</v>
      </c>
      <c r="G45" s="1">
        <v>112</v>
      </c>
      <c r="H45" s="1">
        <f t="shared" si="1"/>
        <v>86.298091072061027</v>
      </c>
    </row>
    <row r="46" spans="1:8" x14ac:dyDescent="0.2">
      <c r="A46" s="3" t="s">
        <v>80</v>
      </c>
      <c r="B46" s="1" t="s">
        <v>81</v>
      </c>
      <c r="C46" s="1">
        <v>1113702</v>
      </c>
      <c r="D46" s="1">
        <v>1113702</v>
      </c>
      <c r="E46" s="1">
        <v>143244</v>
      </c>
      <c r="F46" s="1">
        <f t="shared" si="0"/>
        <v>970458</v>
      </c>
      <c r="G46" s="1">
        <v>53</v>
      </c>
      <c r="H46" s="1">
        <f t="shared" si="1"/>
        <v>87.13803153805955</v>
      </c>
    </row>
    <row r="47" spans="1:8" x14ac:dyDescent="0.2">
      <c r="A47" s="3" t="s">
        <v>82</v>
      </c>
      <c r="B47" s="1" t="s">
        <v>83</v>
      </c>
      <c r="C47" s="1">
        <v>1562518</v>
      </c>
      <c r="D47" s="1">
        <v>1560320</v>
      </c>
      <c r="E47" s="1">
        <v>178453</v>
      </c>
      <c r="F47" s="1">
        <f t="shared" si="0"/>
        <v>1381867</v>
      </c>
      <c r="G47" s="1">
        <v>145</v>
      </c>
      <c r="H47" s="1">
        <f t="shared" si="1"/>
        <v>88.563051168990981</v>
      </c>
    </row>
    <row r="48" spans="1:8" x14ac:dyDescent="0.2">
      <c r="A48" s="1" t="s">
        <v>84</v>
      </c>
      <c r="B48" s="1" t="s">
        <v>85</v>
      </c>
      <c r="C48" s="1">
        <v>1161635</v>
      </c>
      <c r="D48" s="1">
        <v>1061723</v>
      </c>
      <c r="E48" s="1">
        <v>120928</v>
      </c>
      <c r="F48" s="1">
        <f t="shared" si="0"/>
        <v>940795</v>
      </c>
      <c r="G48" s="1">
        <v>117</v>
      </c>
      <c r="H48" s="1">
        <f t="shared" si="1"/>
        <v>88.610211891425536</v>
      </c>
    </row>
    <row r="49" spans="1:8" x14ac:dyDescent="0.2">
      <c r="A49" s="3" t="s">
        <v>86</v>
      </c>
      <c r="B49" s="1" t="s">
        <v>87</v>
      </c>
      <c r="C49" s="1">
        <v>593453</v>
      </c>
      <c r="D49" s="1">
        <v>510703</v>
      </c>
      <c r="E49" s="1">
        <v>57240</v>
      </c>
      <c r="F49" s="1">
        <f t="shared" si="0"/>
        <v>453463</v>
      </c>
      <c r="G49" s="1">
        <v>50</v>
      </c>
      <c r="H49" s="1">
        <f t="shared" si="1"/>
        <v>88.791920157116749</v>
      </c>
    </row>
    <row r="50" spans="1:8" x14ac:dyDescent="0.2">
      <c r="A50" s="1" t="s">
        <v>88</v>
      </c>
      <c r="B50" s="1" t="s">
        <v>89</v>
      </c>
      <c r="C50" s="1">
        <v>4671707</v>
      </c>
      <c r="D50" s="1">
        <v>4668809</v>
      </c>
      <c r="E50" s="1">
        <v>502743</v>
      </c>
      <c r="F50" s="1">
        <f t="shared" si="0"/>
        <v>4166066</v>
      </c>
      <c r="G50" s="1">
        <v>52</v>
      </c>
      <c r="H50" s="1">
        <f t="shared" si="1"/>
        <v>89.231879050952827</v>
      </c>
    </row>
    <row r="51" spans="1:8" x14ac:dyDescent="0.2">
      <c r="A51" s="3" t="s">
        <v>90</v>
      </c>
      <c r="B51" s="3" t="s">
        <v>91</v>
      </c>
      <c r="C51" s="1">
        <v>5142485</v>
      </c>
      <c r="D51" s="1">
        <v>5142485</v>
      </c>
      <c r="E51" s="1">
        <v>513700</v>
      </c>
      <c r="F51" s="1">
        <f t="shared" si="0"/>
        <v>4628785</v>
      </c>
      <c r="G51" s="1">
        <v>393</v>
      </c>
      <c r="H51" s="1">
        <f t="shared" si="1"/>
        <v>90.01066604958497</v>
      </c>
    </row>
    <row r="52" spans="1:8" x14ac:dyDescent="0.2">
      <c r="A52" s="3" t="s">
        <v>92</v>
      </c>
      <c r="B52" s="1" t="s">
        <v>93</v>
      </c>
      <c r="C52" s="1">
        <v>637001</v>
      </c>
      <c r="D52" s="1">
        <v>637001</v>
      </c>
      <c r="E52" s="1">
        <v>60652</v>
      </c>
      <c r="F52" s="1">
        <f t="shared" si="0"/>
        <v>576349</v>
      </c>
      <c r="G52" s="1">
        <v>26</v>
      </c>
      <c r="H52" s="1">
        <f t="shared" si="1"/>
        <v>90.47850788303316</v>
      </c>
    </row>
    <row r="53" spans="1:8" x14ac:dyDescent="0.2">
      <c r="A53" s="3" t="s">
        <v>94</v>
      </c>
      <c r="B53" s="1" t="s">
        <v>95</v>
      </c>
      <c r="C53" s="1">
        <v>3519707</v>
      </c>
      <c r="D53" s="1">
        <v>3519707</v>
      </c>
      <c r="E53" s="1">
        <v>314759</v>
      </c>
      <c r="F53" s="1">
        <f t="shared" si="0"/>
        <v>3204948</v>
      </c>
      <c r="G53" s="1">
        <v>83</v>
      </c>
      <c r="H53" s="1">
        <f t="shared" si="1"/>
        <v>91.057238571278802</v>
      </c>
    </row>
    <row r="54" spans="1:8" x14ac:dyDescent="0.2">
      <c r="A54" s="3" t="s">
        <v>96</v>
      </c>
      <c r="B54" s="1" t="s">
        <v>22</v>
      </c>
      <c r="C54" s="1">
        <v>567388</v>
      </c>
      <c r="D54" s="1">
        <v>567388</v>
      </c>
      <c r="E54" s="1">
        <v>50595</v>
      </c>
      <c r="F54" s="1">
        <f t="shared" si="0"/>
        <v>516793</v>
      </c>
      <c r="G54" s="1">
        <v>32</v>
      </c>
      <c r="H54" s="1">
        <f t="shared" si="1"/>
        <v>91.082821631758165</v>
      </c>
    </row>
    <row r="55" spans="1:8" x14ac:dyDescent="0.2">
      <c r="A55" s="3" t="s">
        <v>97</v>
      </c>
      <c r="B55" s="1" t="s">
        <v>93</v>
      </c>
      <c r="C55" s="1">
        <v>562091</v>
      </c>
      <c r="D55" s="1">
        <v>562091</v>
      </c>
      <c r="E55" s="1">
        <v>48646</v>
      </c>
      <c r="F55" s="1">
        <f t="shared" si="0"/>
        <v>513445</v>
      </c>
      <c r="G55" s="1">
        <v>25</v>
      </c>
      <c r="H55" s="1">
        <f t="shared" si="1"/>
        <v>91.345529460532191</v>
      </c>
    </row>
    <row r="56" spans="1:8" x14ac:dyDescent="0.2">
      <c r="A56" s="3" t="s">
        <v>98</v>
      </c>
      <c r="C56" s="1">
        <v>528833</v>
      </c>
      <c r="D56" s="1">
        <v>528833</v>
      </c>
      <c r="E56" s="1">
        <v>44385</v>
      </c>
      <c r="F56" s="1">
        <f t="shared" si="0"/>
        <v>484448</v>
      </c>
      <c r="G56" s="1">
        <v>54</v>
      </c>
      <c r="H56" s="1">
        <f t="shared" si="1"/>
        <v>91.60699124298219</v>
      </c>
    </row>
    <row r="57" spans="1:8" x14ac:dyDescent="0.2">
      <c r="A57" s="3" t="s">
        <v>99</v>
      </c>
      <c r="B57" s="1" t="s">
        <v>100</v>
      </c>
      <c r="C57" s="1">
        <v>2115618</v>
      </c>
      <c r="D57" s="1">
        <v>2115618</v>
      </c>
      <c r="E57" s="1">
        <v>174490</v>
      </c>
      <c r="F57" s="1">
        <f t="shared" si="0"/>
        <v>1941128</v>
      </c>
      <c r="G57" s="1">
        <v>78</v>
      </c>
      <c r="H57" s="1">
        <f t="shared" si="1"/>
        <v>91.752291765337603</v>
      </c>
    </row>
    <row r="58" spans="1:8" x14ac:dyDescent="0.2">
      <c r="A58" s="3" t="s">
        <v>101</v>
      </c>
      <c r="B58" s="3" t="s">
        <v>102</v>
      </c>
      <c r="C58" s="1">
        <v>2302958</v>
      </c>
      <c r="D58" s="1">
        <v>2302958</v>
      </c>
      <c r="E58" s="1">
        <v>172605</v>
      </c>
      <c r="F58" s="1">
        <f t="shared" si="0"/>
        <v>2130353</v>
      </c>
      <c r="G58" s="1">
        <v>117</v>
      </c>
      <c r="H58" s="1">
        <f t="shared" si="1"/>
        <v>92.50507390929404</v>
      </c>
    </row>
    <row r="59" spans="1:8" x14ac:dyDescent="0.2">
      <c r="A59" s="3" t="s">
        <v>103</v>
      </c>
      <c r="B59" s="1" t="s">
        <v>104</v>
      </c>
      <c r="C59" s="1">
        <v>1098042</v>
      </c>
      <c r="D59" s="1">
        <v>1098042</v>
      </c>
      <c r="E59" s="1">
        <v>81802</v>
      </c>
      <c r="F59" s="1">
        <f t="shared" si="0"/>
        <v>1016240</v>
      </c>
      <c r="G59" s="1">
        <v>43</v>
      </c>
      <c r="H59" s="1">
        <f t="shared" si="1"/>
        <v>92.550193890579777</v>
      </c>
    </row>
    <row r="60" spans="1:8" x14ac:dyDescent="0.2">
      <c r="A60" s="3" t="s">
        <v>105</v>
      </c>
      <c r="B60" s="1" t="s">
        <v>93</v>
      </c>
      <c r="C60" s="1">
        <v>1233349</v>
      </c>
      <c r="D60" s="1">
        <v>1233349</v>
      </c>
      <c r="E60" s="1">
        <v>88848</v>
      </c>
      <c r="F60" s="1">
        <f t="shared" si="0"/>
        <v>1144501</v>
      </c>
      <c r="G60" s="1">
        <v>19</v>
      </c>
      <c r="H60" s="1">
        <f t="shared" si="1"/>
        <v>92.796199615842724</v>
      </c>
    </row>
    <row r="61" spans="1:8" x14ac:dyDescent="0.2">
      <c r="A61" s="3" t="s">
        <v>106</v>
      </c>
      <c r="B61" s="1" t="s">
        <v>107</v>
      </c>
      <c r="C61" s="1">
        <v>2833868</v>
      </c>
      <c r="D61" s="1">
        <v>2833868</v>
      </c>
      <c r="E61" s="1">
        <v>200000</v>
      </c>
      <c r="F61" s="1">
        <f t="shared" si="0"/>
        <v>2633868</v>
      </c>
      <c r="G61" s="1">
        <v>29</v>
      </c>
      <c r="H61" s="1">
        <f t="shared" si="1"/>
        <v>92.942508260794071</v>
      </c>
    </row>
    <row r="62" spans="1:8" x14ac:dyDescent="0.2">
      <c r="A62" s="3" t="s">
        <v>108</v>
      </c>
      <c r="B62" s="1" t="s">
        <v>109</v>
      </c>
      <c r="C62" s="1">
        <v>1166479</v>
      </c>
      <c r="D62" s="1">
        <v>1166479</v>
      </c>
      <c r="E62" s="1">
        <v>80397</v>
      </c>
      <c r="F62" s="1">
        <f t="shared" si="0"/>
        <v>1086082</v>
      </c>
      <c r="G62" s="1">
        <v>43</v>
      </c>
      <c r="H62" s="1">
        <f t="shared" si="1"/>
        <v>93.107719898943742</v>
      </c>
    </row>
    <row r="63" spans="1:8" x14ac:dyDescent="0.2">
      <c r="A63" s="3" t="s">
        <v>110</v>
      </c>
      <c r="B63" s="1" t="s">
        <v>22</v>
      </c>
      <c r="C63" s="1">
        <v>376426</v>
      </c>
      <c r="D63" s="1">
        <v>209130</v>
      </c>
      <c r="E63" s="1">
        <v>14401</v>
      </c>
      <c r="F63" s="1">
        <f t="shared" si="0"/>
        <v>194729</v>
      </c>
      <c r="G63" s="1">
        <v>46</v>
      </c>
      <c r="H63" s="1">
        <f t="shared" si="1"/>
        <v>93.113852627552234</v>
      </c>
    </row>
    <row r="64" spans="1:8" x14ac:dyDescent="0.2">
      <c r="A64" s="3" t="s">
        <v>111</v>
      </c>
      <c r="B64" s="1" t="s">
        <v>112</v>
      </c>
      <c r="C64" s="1">
        <v>775811</v>
      </c>
      <c r="D64" s="1">
        <v>775811</v>
      </c>
      <c r="E64" s="1">
        <v>52763</v>
      </c>
      <c r="F64" s="1">
        <f t="shared" si="0"/>
        <v>723048</v>
      </c>
      <c r="G64" s="1">
        <v>94</v>
      </c>
      <c r="H64" s="1">
        <f t="shared" si="1"/>
        <v>93.198987897825631</v>
      </c>
    </row>
    <row r="65" spans="1:8" x14ac:dyDescent="0.2">
      <c r="A65" s="3" t="s">
        <v>113</v>
      </c>
      <c r="B65" s="1" t="s">
        <v>114</v>
      </c>
      <c r="C65" s="1">
        <v>1543805</v>
      </c>
      <c r="D65" s="1">
        <v>1543805</v>
      </c>
      <c r="E65" s="1">
        <v>100000</v>
      </c>
      <c r="F65" s="1">
        <f t="shared" si="0"/>
        <v>1443805</v>
      </c>
      <c r="G65" s="1">
        <v>16</v>
      </c>
      <c r="H65" s="1">
        <f t="shared" si="1"/>
        <v>93.5224979838775</v>
      </c>
    </row>
    <row r="66" spans="1:8" x14ac:dyDescent="0.2">
      <c r="A66" s="3" t="s">
        <v>115</v>
      </c>
      <c r="B66" s="1" t="s">
        <v>116</v>
      </c>
      <c r="C66" s="1">
        <v>883905</v>
      </c>
      <c r="D66" s="1">
        <v>883905</v>
      </c>
      <c r="E66" s="1">
        <v>52555</v>
      </c>
      <c r="F66" s="1">
        <f t="shared" si="0"/>
        <v>831350</v>
      </c>
      <c r="G66" s="1">
        <v>106</v>
      </c>
      <c r="H66" s="1">
        <f t="shared" si="1"/>
        <v>94.054225284391421</v>
      </c>
    </row>
    <row r="67" spans="1:8" x14ac:dyDescent="0.2">
      <c r="A67" s="3" t="s">
        <v>117</v>
      </c>
      <c r="B67" s="1" t="s">
        <v>118</v>
      </c>
      <c r="C67" s="1">
        <v>706002</v>
      </c>
      <c r="D67" s="1">
        <v>706002</v>
      </c>
      <c r="E67" s="1">
        <v>41140</v>
      </c>
      <c r="F67" s="1">
        <f t="shared" si="0"/>
        <v>664862</v>
      </c>
      <c r="G67" s="1">
        <v>83</v>
      </c>
      <c r="H67" s="1">
        <f t="shared" si="1"/>
        <v>94.172821040167022</v>
      </c>
    </row>
    <row r="68" spans="1:8" x14ac:dyDescent="0.2">
      <c r="A68" s="3" t="s">
        <v>119</v>
      </c>
      <c r="B68" s="1" t="s">
        <v>112</v>
      </c>
      <c r="C68" s="1">
        <v>215315</v>
      </c>
      <c r="D68" s="1">
        <v>128062</v>
      </c>
      <c r="E68" s="1">
        <v>7098</v>
      </c>
      <c r="F68" s="1">
        <f t="shared" si="0"/>
        <v>120964</v>
      </c>
      <c r="G68" s="1">
        <v>23</v>
      </c>
      <c r="H68" s="1">
        <f t="shared" si="1"/>
        <v>94.45737221033562</v>
      </c>
    </row>
    <row r="69" spans="1:8" x14ac:dyDescent="0.2">
      <c r="A69" s="3" t="s">
        <v>120</v>
      </c>
      <c r="B69" s="1" t="s">
        <v>93</v>
      </c>
      <c r="C69" s="1">
        <v>916385</v>
      </c>
      <c r="D69" s="1">
        <v>916385</v>
      </c>
      <c r="E69" s="1">
        <v>49700</v>
      </c>
      <c r="F69" s="1">
        <f t="shared" ref="F69:F132" si="2">D69-E69</f>
        <v>866685</v>
      </c>
      <c r="G69" s="1">
        <v>61</v>
      </c>
      <c r="H69" s="1">
        <f t="shared" ref="H69:H132" si="3">F69/D69*100</f>
        <v>94.576515329255713</v>
      </c>
    </row>
    <row r="70" spans="1:8" x14ac:dyDescent="0.2">
      <c r="A70" s="3" t="s">
        <v>121</v>
      </c>
      <c r="B70" s="1" t="s">
        <v>122</v>
      </c>
      <c r="C70" s="1">
        <v>567737</v>
      </c>
      <c r="D70" s="1">
        <v>567737</v>
      </c>
      <c r="E70" s="1">
        <v>29904</v>
      </c>
      <c r="F70" s="1">
        <f t="shared" si="2"/>
        <v>537833</v>
      </c>
      <c r="G70" s="1">
        <v>42</v>
      </c>
      <c r="H70" s="1">
        <f t="shared" si="3"/>
        <v>94.732772392850919</v>
      </c>
    </row>
    <row r="71" spans="1:8" x14ac:dyDescent="0.2">
      <c r="A71" s="3" t="s">
        <v>123</v>
      </c>
      <c r="B71" s="1" t="s">
        <v>25</v>
      </c>
      <c r="C71" s="1">
        <v>891856</v>
      </c>
      <c r="D71" s="1">
        <v>891856</v>
      </c>
      <c r="E71" s="1">
        <v>44244</v>
      </c>
      <c r="F71" s="1">
        <f t="shared" si="2"/>
        <v>847612</v>
      </c>
      <c r="G71" s="1">
        <v>20</v>
      </c>
      <c r="H71" s="1">
        <f t="shared" si="3"/>
        <v>95.039109452647068</v>
      </c>
    </row>
    <row r="72" spans="1:8" x14ac:dyDescent="0.2">
      <c r="A72" s="3" t="s">
        <v>124</v>
      </c>
      <c r="B72" s="1" t="s">
        <v>125</v>
      </c>
      <c r="C72" s="1">
        <v>2031902</v>
      </c>
      <c r="D72" s="1">
        <v>2031902</v>
      </c>
      <c r="E72" s="1">
        <v>100000</v>
      </c>
      <c r="F72" s="1">
        <f t="shared" si="2"/>
        <v>1931902</v>
      </c>
      <c r="G72" s="1">
        <v>21</v>
      </c>
      <c r="H72" s="1">
        <f t="shared" si="3"/>
        <v>95.078502801808355</v>
      </c>
    </row>
    <row r="73" spans="1:8" x14ac:dyDescent="0.2">
      <c r="A73" s="3" t="s">
        <v>126</v>
      </c>
      <c r="B73" s="1" t="s">
        <v>25</v>
      </c>
      <c r="C73" s="1">
        <v>681366</v>
      </c>
      <c r="D73" s="1">
        <v>681366</v>
      </c>
      <c r="E73" s="1">
        <v>31718</v>
      </c>
      <c r="F73" s="1">
        <f t="shared" si="2"/>
        <v>649648</v>
      </c>
      <c r="G73" s="1">
        <v>74</v>
      </c>
      <c r="H73" s="1">
        <f t="shared" si="3"/>
        <v>95.344939430496979</v>
      </c>
    </row>
    <row r="74" spans="1:8" x14ac:dyDescent="0.2">
      <c r="A74" s="3" t="s">
        <v>127</v>
      </c>
      <c r="B74" s="1" t="s">
        <v>128</v>
      </c>
      <c r="C74" s="1">
        <v>19151376</v>
      </c>
      <c r="D74" s="1">
        <v>14627723</v>
      </c>
      <c r="E74" s="1">
        <v>592793</v>
      </c>
      <c r="F74" s="1">
        <f t="shared" si="2"/>
        <v>14034930</v>
      </c>
      <c r="G74" s="1">
        <v>1869</v>
      </c>
      <c r="H74" s="1">
        <f t="shared" si="3"/>
        <v>95.94746906268324</v>
      </c>
    </row>
    <row r="75" spans="1:8" x14ac:dyDescent="0.2">
      <c r="A75" s="3" t="s">
        <v>129</v>
      </c>
      <c r="B75" s="1" t="s">
        <v>130</v>
      </c>
      <c r="C75" s="1">
        <v>1450656</v>
      </c>
      <c r="D75" s="1">
        <v>613724</v>
      </c>
      <c r="E75" s="1">
        <v>24512</v>
      </c>
      <c r="F75" s="1">
        <f t="shared" si="2"/>
        <v>589212</v>
      </c>
      <c r="G75" s="1">
        <v>136</v>
      </c>
      <c r="H75" s="1">
        <f t="shared" si="3"/>
        <v>96.006022251044442</v>
      </c>
    </row>
    <row r="76" spans="1:8" x14ac:dyDescent="0.2">
      <c r="A76" s="1" t="s">
        <v>131</v>
      </c>
      <c r="B76" s="1" t="s">
        <v>132</v>
      </c>
      <c r="C76" s="1">
        <v>11577721</v>
      </c>
      <c r="D76" s="1">
        <v>11577721</v>
      </c>
      <c r="E76" s="1">
        <v>437475</v>
      </c>
      <c r="F76" s="1">
        <f t="shared" si="2"/>
        <v>11140246</v>
      </c>
      <c r="G76" s="1">
        <v>182</v>
      </c>
      <c r="H76" s="1">
        <f t="shared" si="3"/>
        <v>96.221406613615926</v>
      </c>
    </row>
    <row r="77" spans="1:8" x14ac:dyDescent="0.2">
      <c r="A77" s="3" t="s">
        <v>133</v>
      </c>
      <c r="B77" s="1" t="s">
        <v>134</v>
      </c>
      <c r="C77" s="1">
        <v>2608363</v>
      </c>
      <c r="D77" s="1">
        <v>2608363</v>
      </c>
      <c r="E77" s="1">
        <v>96939</v>
      </c>
      <c r="F77" s="1">
        <f t="shared" si="2"/>
        <v>2511424</v>
      </c>
      <c r="G77" s="1">
        <v>227</v>
      </c>
      <c r="H77" s="1">
        <f t="shared" si="3"/>
        <v>96.283531088272611</v>
      </c>
    </row>
    <row r="78" spans="1:8" x14ac:dyDescent="0.2">
      <c r="A78" s="3" t="s">
        <v>135</v>
      </c>
      <c r="B78" s="1" t="s">
        <v>136</v>
      </c>
      <c r="C78" s="1">
        <v>2861669</v>
      </c>
      <c r="D78" s="1">
        <v>2810777</v>
      </c>
      <c r="E78" s="1">
        <v>100075</v>
      </c>
      <c r="F78" s="1">
        <f t="shared" si="2"/>
        <v>2710702</v>
      </c>
      <c r="G78" s="1">
        <v>95</v>
      </c>
      <c r="H78" s="1">
        <f t="shared" si="3"/>
        <v>96.439596595532123</v>
      </c>
    </row>
    <row r="79" spans="1:8" x14ac:dyDescent="0.2">
      <c r="A79" s="3" t="s">
        <v>137</v>
      </c>
      <c r="B79" s="1" t="s">
        <v>22</v>
      </c>
      <c r="C79" s="1">
        <v>755482</v>
      </c>
      <c r="D79" s="1">
        <v>721131</v>
      </c>
      <c r="E79" s="1">
        <v>23650</v>
      </c>
      <c r="F79" s="1">
        <f t="shared" si="2"/>
        <v>697481</v>
      </c>
      <c r="G79" s="1">
        <v>76</v>
      </c>
      <c r="H79" s="1">
        <f t="shared" si="3"/>
        <v>96.720429436537884</v>
      </c>
    </row>
    <row r="80" spans="1:8" x14ac:dyDescent="0.2">
      <c r="A80" s="3" t="s">
        <v>138</v>
      </c>
      <c r="B80" s="1" t="s">
        <v>139</v>
      </c>
      <c r="C80" s="1">
        <v>2559446</v>
      </c>
      <c r="D80" s="1">
        <v>2559446</v>
      </c>
      <c r="E80" s="1">
        <v>83439</v>
      </c>
      <c r="F80" s="1">
        <f t="shared" si="2"/>
        <v>2476007</v>
      </c>
      <c r="G80" s="1">
        <v>197</v>
      </c>
      <c r="H80" s="1">
        <f t="shared" si="3"/>
        <v>96.739958569159114</v>
      </c>
    </row>
    <row r="81" spans="1:8" x14ac:dyDescent="0.2">
      <c r="A81" s="3" t="s">
        <v>140</v>
      </c>
      <c r="B81" s="1" t="s">
        <v>141</v>
      </c>
      <c r="C81" s="1">
        <v>767845</v>
      </c>
      <c r="D81" s="1">
        <v>756694</v>
      </c>
      <c r="E81" s="1">
        <v>23265</v>
      </c>
      <c r="F81" s="1">
        <f t="shared" si="2"/>
        <v>733429</v>
      </c>
      <c r="G81" s="1">
        <v>55</v>
      </c>
      <c r="H81" s="1">
        <f t="shared" si="3"/>
        <v>96.925441459823915</v>
      </c>
    </row>
    <row r="82" spans="1:8" x14ac:dyDescent="0.2">
      <c r="A82" s="3" t="s">
        <v>142</v>
      </c>
      <c r="B82" s="1" t="s">
        <v>143</v>
      </c>
      <c r="C82" s="1">
        <v>1238975</v>
      </c>
      <c r="D82" s="1">
        <v>1238975</v>
      </c>
      <c r="E82" s="1">
        <v>37307</v>
      </c>
      <c r="F82" s="1">
        <f t="shared" si="2"/>
        <v>1201668</v>
      </c>
      <c r="G82" s="1">
        <v>144</v>
      </c>
      <c r="H82" s="1">
        <f t="shared" si="3"/>
        <v>96.988881938699322</v>
      </c>
    </row>
    <row r="83" spans="1:8" x14ac:dyDescent="0.2">
      <c r="A83" s="3" t="s">
        <v>144</v>
      </c>
      <c r="B83" s="1" t="s">
        <v>145</v>
      </c>
      <c r="C83" s="1">
        <v>11342994</v>
      </c>
      <c r="D83" s="1">
        <v>11185242</v>
      </c>
      <c r="E83" s="1">
        <v>321214</v>
      </c>
      <c r="F83" s="1">
        <f t="shared" si="2"/>
        <v>10864028</v>
      </c>
      <c r="G83" s="1">
        <v>334</v>
      </c>
      <c r="H83" s="1">
        <f t="shared" si="3"/>
        <v>97.12823379234888</v>
      </c>
    </row>
    <row r="84" spans="1:8" x14ac:dyDescent="0.2">
      <c r="A84" s="3" t="s">
        <v>146</v>
      </c>
      <c r="B84" s="1" t="s">
        <v>118</v>
      </c>
      <c r="C84" s="1">
        <v>1678903</v>
      </c>
      <c r="D84" s="1">
        <v>1678903</v>
      </c>
      <c r="E84" s="1">
        <v>48107</v>
      </c>
      <c r="F84" s="1">
        <f t="shared" si="2"/>
        <v>1630796</v>
      </c>
      <c r="G84" s="1">
        <v>199</v>
      </c>
      <c r="H84" s="1">
        <f t="shared" si="3"/>
        <v>97.134617068407167</v>
      </c>
    </row>
    <row r="85" spans="1:8" x14ac:dyDescent="0.2">
      <c r="A85" s="3" t="s">
        <v>147</v>
      </c>
      <c r="B85" s="1" t="s">
        <v>22</v>
      </c>
      <c r="C85" s="1">
        <v>1241278</v>
      </c>
      <c r="D85" s="1">
        <v>1241278</v>
      </c>
      <c r="E85" s="1">
        <v>34783</v>
      </c>
      <c r="F85" s="1">
        <f t="shared" si="2"/>
        <v>1206495</v>
      </c>
      <c r="G85" s="1">
        <v>53</v>
      </c>
      <c r="H85" s="1">
        <f t="shared" si="3"/>
        <v>97.197807421061199</v>
      </c>
    </row>
    <row r="86" spans="1:8" x14ac:dyDescent="0.2">
      <c r="A86" s="3" t="s">
        <v>148</v>
      </c>
      <c r="B86" s="1" t="s">
        <v>149</v>
      </c>
      <c r="C86" s="1">
        <v>777980</v>
      </c>
      <c r="D86" s="1">
        <v>777980</v>
      </c>
      <c r="E86" s="1">
        <v>20434</v>
      </c>
      <c r="F86" s="1">
        <f t="shared" si="2"/>
        <v>757546</v>
      </c>
      <c r="G86" s="1">
        <v>25</v>
      </c>
      <c r="H86" s="1">
        <f t="shared" si="3"/>
        <v>97.373454330445512</v>
      </c>
    </row>
    <row r="87" spans="1:8" x14ac:dyDescent="0.2">
      <c r="A87" s="3" t="s">
        <v>150</v>
      </c>
      <c r="B87" s="1" t="s">
        <v>151</v>
      </c>
      <c r="C87" s="1">
        <v>2055867</v>
      </c>
      <c r="D87" s="1">
        <v>1996339</v>
      </c>
      <c r="E87" s="1">
        <v>47223</v>
      </c>
      <c r="F87" s="1">
        <f t="shared" si="2"/>
        <v>1949116</v>
      </c>
      <c r="G87" s="1">
        <v>134</v>
      </c>
      <c r="H87" s="1">
        <f t="shared" si="3"/>
        <v>97.634519988839571</v>
      </c>
    </row>
    <row r="88" spans="1:8" x14ac:dyDescent="0.2">
      <c r="A88" s="3" t="s">
        <v>152</v>
      </c>
      <c r="B88" s="1" t="s">
        <v>153</v>
      </c>
      <c r="C88" s="1">
        <v>776953</v>
      </c>
      <c r="D88" s="1">
        <v>776953</v>
      </c>
      <c r="E88" s="1">
        <v>18008</v>
      </c>
      <c r="F88" s="1">
        <f t="shared" si="2"/>
        <v>758945</v>
      </c>
      <c r="G88" s="1">
        <v>58</v>
      </c>
      <c r="H88" s="1">
        <f t="shared" si="3"/>
        <v>97.682227882510261</v>
      </c>
    </row>
    <row r="89" spans="1:8" x14ac:dyDescent="0.2">
      <c r="A89" s="3" t="s">
        <v>154</v>
      </c>
      <c r="B89" s="1" t="s">
        <v>155</v>
      </c>
      <c r="C89" s="1">
        <v>4317540</v>
      </c>
      <c r="D89" s="1">
        <v>4317540</v>
      </c>
      <c r="E89" s="1">
        <v>100000</v>
      </c>
      <c r="F89" s="1">
        <f t="shared" si="2"/>
        <v>4217540</v>
      </c>
      <c r="G89" s="1">
        <v>46</v>
      </c>
      <c r="H89" s="1">
        <f t="shared" si="3"/>
        <v>97.683866275703295</v>
      </c>
    </row>
    <row r="90" spans="1:8" x14ac:dyDescent="0.2">
      <c r="A90" s="3" t="s">
        <v>156</v>
      </c>
      <c r="B90" s="1" t="s">
        <v>157</v>
      </c>
      <c r="C90" s="1">
        <v>1071545</v>
      </c>
      <c r="D90" s="1">
        <v>1071545</v>
      </c>
      <c r="E90" s="1">
        <v>24632</v>
      </c>
      <c r="F90" s="1">
        <f t="shared" si="2"/>
        <v>1046913</v>
      </c>
      <c r="G90" s="1">
        <v>59</v>
      </c>
      <c r="H90" s="1">
        <f t="shared" si="3"/>
        <v>97.701263129406598</v>
      </c>
    </row>
    <row r="91" spans="1:8" x14ac:dyDescent="0.2">
      <c r="A91" s="3" t="s">
        <v>158</v>
      </c>
      <c r="B91" s="1" t="s">
        <v>159</v>
      </c>
      <c r="C91" s="1">
        <v>921093</v>
      </c>
      <c r="D91" s="1">
        <v>921093</v>
      </c>
      <c r="E91" s="1">
        <v>21093</v>
      </c>
      <c r="F91" s="1">
        <f t="shared" si="2"/>
        <v>900000</v>
      </c>
      <c r="G91" s="1">
        <v>10</v>
      </c>
      <c r="H91" s="1">
        <f t="shared" si="3"/>
        <v>97.71000322443011</v>
      </c>
    </row>
    <row r="92" spans="1:8" x14ac:dyDescent="0.2">
      <c r="A92" s="3" t="s">
        <v>160</v>
      </c>
      <c r="B92" s="1" t="s">
        <v>118</v>
      </c>
      <c r="C92" s="1">
        <v>2168217</v>
      </c>
      <c r="D92" s="1">
        <v>2168217</v>
      </c>
      <c r="E92" s="1">
        <v>49490</v>
      </c>
      <c r="F92" s="1">
        <f t="shared" si="2"/>
        <v>2118727</v>
      </c>
      <c r="G92" s="1">
        <v>269</v>
      </c>
      <c r="H92" s="1">
        <f t="shared" si="3"/>
        <v>97.717479385135348</v>
      </c>
    </row>
    <row r="93" spans="1:8" x14ac:dyDescent="0.2">
      <c r="A93" s="3" t="s">
        <v>161</v>
      </c>
      <c r="B93" s="1" t="s">
        <v>162</v>
      </c>
      <c r="C93" s="1">
        <v>2654638</v>
      </c>
      <c r="D93" s="1">
        <v>2647004</v>
      </c>
      <c r="E93" s="1">
        <v>53377</v>
      </c>
      <c r="F93" s="1">
        <f t="shared" si="2"/>
        <v>2593627</v>
      </c>
      <c r="G93" s="1">
        <v>46</v>
      </c>
      <c r="H93" s="1">
        <f t="shared" si="3"/>
        <v>97.983493791471403</v>
      </c>
    </row>
    <row r="94" spans="1:8" x14ac:dyDescent="0.2">
      <c r="A94" s="3" t="s">
        <v>163</v>
      </c>
      <c r="B94" s="1" t="s">
        <v>118</v>
      </c>
      <c r="C94" s="1">
        <v>2759408</v>
      </c>
      <c r="D94" s="1">
        <v>2758577</v>
      </c>
      <c r="E94" s="1">
        <v>51350</v>
      </c>
      <c r="F94" s="1">
        <f t="shared" si="2"/>
        <v>2707227</v>
      </c>
      <c r="G94" s="1">
        <v>195</v>
      </c>
      <c r="H94" s="1">
        <f t="shared" si="3"/>
        <v>98.138533019016691</v>
      </c>
    </row>
    <row r="95" spans="1:8" x14ac:dyDescent="0.2">
      <c r="A95" s="3" t="s">
        <v>164</v>
      </c>
      <c r="B95" s="1" t="s">
        <v>165</v>
      </c>
      <c r="C95" s="1">
        <v>6823422</v>
      </c>
      <c r="D95" s="1">
        <v>6749132</v>
      </c>
      <c r="E95" s="1">
        <v>121330</v>
      </c>
      <c r="F95" s="1">
        <f t="shared" si="2"/>
        <v>6627802</v>
      </c>
      <c r="G95" s="1">
        <v>66</v>
      </c>
      <c r="H95" s="1">
        <f t="shared" si="3"/>
        <v>98.2022873459876</v>
      </c>
    </row>
    <row r="96" spans="1:8" x14ac:dyDescent="0.2">
      <c r="A96" s="3" t="s">
        <v>166</v>
      </c>
      <c r="C96" s="1">
        <v>868716</v>
      </c>
      <c r="D96" s="1">
        <v>868716</v>
      </c>
      <c r="E96" s="1">
        <v>13859</v>
      </c>
      <c r="F96" s="1">
        <f t="shared" si="2"/>
        <v>854857</v>
      </c>
      <c r="G96" s="1">
        <v>43</v>
      </c>
      <c r="H96" s="1">
        <f t="shared" si="3"/>
        <v>98.404656988014494</v>
      </c>
    </row>
    <row r="97" spans="1:8" x14ac:dyDescent="0.2">
      <c r="A97" s="3" t="s">
        <v>167</v>
      </c>
      <c r="B97" s="1" t="s">
        <v>168</v>
      </c>
      <c r="C97" s="1">
        <v>3856507</v>
      </c>
      <c r="D97" s="1">
        <v>3856507</v>
      </c>
      <c r="E97" s="1">
        <v>59088</v>
      </c>
      <c r="F97" s="1">
        <f t="shared" si="2"/>
        <v>3797419</v>
      </c>
      <c r="G97" s="1">
        <v>430</v>
      </c>
      <c r="H97" s="1">
        <f t="shared" si="3"/>
        <v>98.467836308867064</v>
      </c>
    </row>
    <row r="98" spans="1:8" x14ac:dyDescent="0.2">
      <c r="A98" s="3" t="s">
        <v>169</v>
      </c>
      <c r="B98" s="1" t="s">
        <v>170</v>
      </c>
      <c r="C98" s="1">
        <v>1019502</v>
      </c>
      <c r="D98" s="1">
        <v>1019502</v>
      </c>
      <c r="E98" s="1">
        <v>15605</v>
      </c>
      <c r="F98" s="1">
        <f t="shared" si="2"/>
        <v>1003897</v>
      </c>
      <c r="G98" s="1">
        <v>23</v>
      </c>
      <c r="H98" s="1">
        <f t="shared" si="3"/>
        <v>98.469350722215353</v>
      </c>
    </row>
    <row r="99" spans="1:8" x14ac:dyDescent="0.2">
      <c r="A99" s="3" t="s">
        <v>171</v>
      </c>
      <c r="B99" s="1" t="s">
        <v>172</v>
      </c>
      <c r="C99" s="1">
        <v>3426709</v>
      </c>
      <c r="D99" s="1">
        <v>3426709</v>
      </c>
      <c r="E99" s="1">
        <v>50989</v>
      </c>
      <c r="F99" s="1">
        <f t="shared" si="2"/>
        <v>3375720</v>
      </c>
      <c r="G99" s="1">
        <v>322</v>
      </c>
      <c r="H99" s="1">
        <f t="shared" si="3"/>
        <v>98.512012546148512</v>
      </c>
    </row>
    <row r="100" spans="1:8" x14ac:dyDescent="0.2">
      <c r="A100" s="3" t="s">
        <v>173</v>
      </c>
      <c r="B100" s="1" t="s">
        <v>174</v>
      </c>
      <c r="C100" s="1">
        <v>8050228</v>
      </c>
      <c r="D100" s="1">
        <v>7881366</v>
      </c>
      <c r="E100" s="1">
        <v>99838</v>
      </c>
      <c r="F100" s="1">
        <f t="shared" si="2"/>
        <v>7781528</v>
      </c>
      <c r="G100" s="1">
        <v>362</v>
      </c>
      <c r="H100" s="1">
        <f t="shared" si="3"/>
        <v>98.733239897753762</v>
      </c>
    </row>
    <row r="101" spans="1:8" x14ac:dyDescent="0.2">
      <c r="A101" s="3" t="s">
        <v>175</v>
      </c>
      <c r="B101" s="1" t="s">
        <v>176</v>
      </c>
      <c r="C101" s="1">
        <v>901658</v>
      </c>
      <c r="D101" s="1">
        <v>901658</v>
      </c>
      <c r="E101" s="1">
        <v>11397</v>
      </c>
      <c r="F101" s="1">
        <f t="shared" si="2"/>
        <v>890261</v>
      </c>
      <c r="G101" s="1">
        <v>65</v>
      </c>
      <c r="H101" s="1">
        <f t="shared" si="3"/>
        <v>98.73599524431657</v>
      </c>
    </row>
    <row r="102" spans="1:8" x14ac:dyDescent="0.2">
      <c r="A102" s="3" t="s">
        <v>177</v>
      </c>
      <c r="B102" s="1" t="s">
        <v>178</v>
      </c>
      <c r="C102" s="1">
        <v>810172</v>
      </c>
      <c r="D102" s="1">
        <v>810172</v>
      </c>
      <c r="E102" s="1">
        <v>10172</v>
      </c>
      <c r="F102" s="1">
        <f t="shared" si="2"/>
        <v>800000</v>
      </c>
      <c r="G102" s="1">
        <v>9</v>
      </c>
      <c r="H102" s="1">
        <f t="shared" si="3"/>
        <v>98.744464138479231</v>
      </c>
    </row>
    <row r="103" spans="1:8" x14ac:dyDescent="0.2">
      <c r="A103" s="3" t="s">
        <v>179</v>
      </c>
      <c r="B103" s="1" t="s">
        <v>180</v>
      </c>
      <c r="C103" s="1">
        <v>4352446</v>
      </c>
      <c r="D103" s="1">
        <v>4352446</v>
      </c>
      <c r="E103" s="1">
        <v>52446</v>
      </c>
      <c r="F103" s="1">
        <f t="shared" si="2"/>
        <v>4300000</v>
      </c>
      <c r="G103" s="1">
        <v>44</v>
      </c>
      <c r="H103" s="1">
        <f t="shared" si="3"/>
        <v>98.795022385114024</v>
      </c>
    </row>
    <row r="104" spans="1:8" x14ac:dyDescent="0.2">
      <c r="A104" s="3" t="s">
        <v>181</v>
      </c>
      <c r="B104" s="1" t="s">
        <v>182</v>
      </c>
      <c r="C104" s="1">
        <v>2411055</v>
      </c>
      <c r="D104" s="1">
        <v>2402856</v>
      </c>
      <c r="E104" s="1">
        <v>28509</v>
      </c>
      <c r="F104" s="1">
        <f t="shared" si="2"/>
        <v>2374347</v>
      </c>
      <c r="G104" s="1">
        <v>41</v>
      </c>
      <c r="H104" s="1">
        <f t="shared" si="3"/>
        <v>98.813536891099602</v>
      </c>
    </row>
    <row r="105" spans="1:8" x14ac:dyDescent="0.2">
      <c r="A105" s="3" t="s">
        <v>183</v>
      </c>
      <c r="B105" s="1" t="s">
        <v>141</v>
      </c>
      <c r="C105" s="1">
        <v>2045377</v>
      </c>
      <c r="D105" s="1">
        <v>2045377</v>
      </c>
      <c r="E105" s="1">
        <v>23926</v>
      </c>
      <c r="F105" s="1">
        <f t="shared" si="2"/>
        <v>2021451</v>
      </c>
      <c r="G105" s="1">
        <v>86</v>
      </c>
      <c r="H105" s="1">
        <f t="shared" si="3"/>
        <v>98.830240097546806</v>
      </c>
    </row>
    <row r="106" spans="1:8" x14ac:dyDescent="0.2">
      <c r="A106" s="3" t="s">
        <v>184</v>
      </c>
      <c r="B106" s="1" t="s">
        <v>185</v>
      </c>
      <c r="C106" s="1">
        <v>4936752</v>
      </c>
      <c r="D106" s="1">
        <v>4576256</v>
      </c>
      <c r="E106" s="1">
        <v>53316</v>
      </c>
      <c r="F106" s="1">
        <f t="shared" si="2"/>
        <v>4522940</v>
      </c>
      <c r="G106" s="1">
        <v>376</v>
      </c>
      <c r="H106" s="1">
        <f t="shared" si="3"/>
        <v>98.834942800402771</v>
      </c>
    </row>
    <row r="107" spans="1:8" x14ac:dyDescent="0.2">
      <c r="A107" s="3" t="s">
        <v>186</v>
      </c>
      <c r="B107" s="1" t="s">
        <v>187</v>
      </c>
      <c r="C107" s="1">
        <v>1056120</v>
      </c>
      <c r="D107" s="1">
        <v>1056120</v>
      </c>
      <c r="E107" s="1">
        <v>11163</v>
      </c>
      <c r="F107" s="1">
        <f t="shared" si="2"/>
        <v>1044957</v>
      </c>
      <c r="G107" s="1">
        <v>39</v>
      </c>
      <c r="H107" s="1">
        <f t="shared" si="3"/>
        <v>98.943017838881943</v>
      </c>
    </row>
    <row r="108" spans="1:8" x14ac:dyDescent="0.2">
      <c r="A108" s="3" t="s">
        <v>188</v>
      </c>
      <c r="B108" s="1" t="s">
        <v>189</v>
      </c>
      <c r="C108" s="1">
        <v>1856956</v>
      </c>
      <c r="D108" s="1">
        <v>1856956</v>
      </c>
      <c r="E108" s="1">
        <v>19328</v>
      </c>
      <c r="F108" s="1">
        <f t="shared" si="2"/>
        <v>1837628</v>
      </c>
      <c r="G108" s="1">
        <v>184</v>
      </c>
      <c r="H108" s="1">
        <f t="shared" si="3"/>
        <v>98.95915681362402</v>
      </c>
    </row>
    <row r="109" spans="1:8" x14ac:dyDescent="0.2">
      <c r="A109" s="3" t="s">
        <v>190</v>
      </c>
      <c r="B109" s="1" t="s">
        <v>191</v>
      </c>
      <c r="C109" s="1">
        <v>847051</v>
      </c>
      <c r="D109" s="1">
        <v>847051</v>
      </c>
      <c r="E109" s="1">
        <v>8747</v>
      </c>
      <c r="F109" s="1">
        <f t="shared" si="2"/>
        <v>838304</v>
      </c>
      <c r="G109" s="1">
        <v>18</v>
      </c>
      <c r="H109" s="1">
        <f t="shared" si="3"/>
        <v>98.967358517964087</v>
      </c>
    </row>
    <row r="110" spans="1:8" x14ac:dyDescent="0.2">
      <c r="A110" s="3" t="s">
        <v>192</v>
      </c>
      <c r="B110" s="1" t="s">
        <v>193</v>
      </c>
      <c r="C110" s="1">
        <v>1653325</v>
      </c>
      <c r="D110" s="1">
        <v>1611206</v>
      </c>
      <c r="E110" s="1">
        <v>16514</v>
      </c>
      <c r="F110" s="1">
        <f t="shared" si="2"/>
        <v>1594692</v>
      </c>
      <c r="G110" s="1">
        <v>114</v>
      </c>
      <c r="H110" s="1">
        <f t="shared" si="3"/>
        <v>98.975053469264637</v>
      </c>
    </row>
    <row r="111" spans="1:8" x14ac:dyDescent="0.2">
      <c r="A111" s="3" t="s">
        <v>194</v>
      </c>
      <c r="B111" s="1" t="s">
        <v>195</v>
      </c>
      <c r="C111" s="1">
        <v>3694292</v>
      </c>
      <c r="D111" s="1">
        <v>3663360</v>
      </c>
      <c r="E111" s="1">
        <v>36648</v>
      </c>
      <c r="F111" s="1">
        <f t="shared" si="2"/>
        <v>3626712</v>
      </c>
      <c r="G111" s="1">
        <v>70</v>
      </c>
      <c r="H111" s="1">
        <f t="shared" si="3"/>
        <v>98.999606918238996</v>
      </c>
    </row>
    <row r="112" spans="1:8" x14ac:dyDescent="0.2">
      <c r="A112" s="3" t="s">
        <v>196</v>
      </c>
      <c r="B112" s="1" t="s">
        <v>197</v>
      </c>
      <c r="C112" s="1">
        <v>2290285</v>
      </c>
      <c r="D112" s="1">
        <v>2227714</v>
      </c>
      <c r="E112" s="1">
        <v>19991</v>
      </c>
      <c r="F112" s="1">
        <f t="shared" si="2"/>
        <v>2207723</v>
      </c>
      <c r="G112" s="1">
        <v>139</v>
      </c>
      <c r="H112" s="1">
        <f t="shared" si="3"/>
        <v>99.102622688549786</v>
      </c>
    </row>
    <row r="113" spans="1:8" x14ac:dyDescent="0.2">
      <c r="A113" s="3" t="s">
        <v>198</v>
      </c>
      <c r="B113" s="1" t="s">
        <v>199</v>
      </c>
      <c r="C113" s="1">
        <v>1695167</v>
      </c>
      <c r="D113" s="1">
        <v>1695167</v>
      </c>
      <c r="E113" s="1">
        <v>14927</v>
      </c>
      <c r="F113" s="1">
        <f t="shared" si="2"/>
        <v>1680240</v>
      </c>
      <c r="G113" s="1">
        <v>188</v>
      </c>
      <c r="H113" s="1">
        <f t="shared" si="3"/>
        <v>99.119437789905064</v>
      </c>
    </row>
    <row r="114" spans="1:8" x14ac:dyDescent="0.2">
      <c r="A114" s="3" t="s">
        <v>200</v>
      </c>
      <c r="B114" s="3" t="s">
        <v>201</v>
      </c>
      <c r="C114" s="1">
        <v>6023180</v>
      </c>
      <c r="D114" s="1">
        <v>6000497</v>
      </c>
      <c r="E114" s="1">
        <v>50892</v>
      </c>
      <c r="F114" s="1">
        <f t="shared" si="2"/>
        <v>5949605</v>
      </c>
      <c r="G114" s="1">
        <v>65</v>
      </c>
      <c r="H114" s="1">
        <f t="shared" si="3"/>
        <v>99.151870253414003</v>
      </c>
    </row>
    <row r="115" spans="1:8" x14ac:dyDescent="0.2">
      <c r="A115" s="3" t="s">
        <v>202</v>
      </c>
      <c r="B115" s="1" t="s">
        <v>203</v>
      </c>
      <c r="C115" s="1">
        <v>428566</v>
      </c>
      <c r="D115" s="1">
        <v>404570</v>
      </c>
      <c r="E115" s="1">
        <v>3089</v>
      </c>
      <c r="F115" s="1">
        <f t="shared" si="2"/>
        <v>401481</v>
      </c>
      <c r="G115" s="1">
        <v>41</v>
      </c>
      <c r="H115" s="1">
        <f t="shared" si="3"/>
        <v>99.236473292631686</v>
      </c>
    </row>
    <row r="116" spans="1:8" x14ac:dyDescent="0.2">
      <c r="A116" s="3" t="s">
        <v>204</v>
      </c>
      <c r="B116" s="1" t="s">
        <v>205</v>
      </c>
      <c r="C116" s="1">
        <v>1666387</v>
      </c>
      <c r="D116" s="1">
        <v>1643520</v>
      </c>
      <c r="E116" s="1">
        <v>12404</v>
      </c>
      <c r="F116" s="1">
        <f t="shared" si="2"/>
        <v>1631116</v>
      </c>
      <c r="G116" s="1">
        <v>70</v>
      </c>
      <c r="H116" s="1">
        <f t="shared" si="3"/>
        <v>99.245278426791273</v>
      </c>
    </row>
    <row r="117" spans="1:8" x14ac:dyDescent="0.2">
      <c r="A117" s="3" t="s">
        <v>206</v>
      </c>
      <c r="B117" s="1" t="s">
        <v>207</v>
      </c>
      <c r="C117" s="1">
        <v>2924052</v>
      </c>
      <c r="D117" s="1">
        <v>2879155</v>
      </c>
      <c r="E117" s="1">
        <v>21454</v>
      </c>
      <c r="F117" s="1">
        <f t="shared" si="2"/>
        <v>2857701</v>
      </c>
      <c r="G117" s="1">
        <v>94</v>
      </c>
      <c r="H117" s="1">
        <f t="shared" si="3"/>
        <v>99.254850815603874</v>
      </c>
    </row>
    <row r="118" spans="1:8" x14ac:dyDescent="0.2">
      <c r="A118" s="3" t="s">
        <v>208</v>
      </c>
      <c r="B118" s="1" t="s">
        <v>209</v>
      </c>
      <c r="C118" s="1">
        <v>2645735</v>
      </c>
      <c r="D118" s="1">
        <v>2643215</v>
      </c>
      <c r="E118" s="1">
        <v>19465</v>
      </c>
      <c r="F118" s="1">
        <f t="shared" si="2"/>
        <v>2623750</v>
      </c>
      <c r="G118" s="1">
        <v>275</v>
      </c>
      <c r="H118" s="1">
        <f t="shared" si="3"/>
        <v>99.263586200895503</v>
      </c>
    </row>
    <row r="119" spans="1:8" x14ac:dyDescent="0.2">
      <c r="A119" s="3" t="s">
        <v>210</v>
      </c>
      <c r="B119" s="1" t="s">
        <v>211</v>
      </c>
      <c r="C119" s="1">
        <v>5686390</v>
      </c>
      <c r="D119" s="1">
        <v>5479287</v>
      </c>
      <c r="E119" s="1">
        <v>38468</v>
      </c>
      <c r="F119" s="1">
        <f t="shared" si="2"/>
        <v>5440819</v>
      </c>
      <c r="G119" s="1">
        <v>198</v>
      </c>
      <c r="H119" s="1">
        <f t="shared" si="3"/>
        <v>99.297937852132961</v>
      </c>
    </row>
    <row r="120" spans="1:8" x14ac:dyDescent="0.2">
      <c r="A120" s="3" t="s">
        <v>212</v>
      </c>
      <c r="B120" s="1" t="s">
        <v>213</v>
      </c>
      <c r="C120" s="1">
        <v>4424322</v>
      </c>
      <c r="D120" s="1">
        <v>4424322</v>
      </c>
      <c r="E120" s="1">
        <v>29036</v>
      </c>
      <c r="F120" s="1">
        <f t="shared" si="2"/>
        <v>4395286</v>
      </c>
      <c r="G120" s="1">
        <v>218</v>
      </c>
      <c r="H120" s="1">
        <f t="shared" si="3"/>
        <v>99.343718653389161</v>
      </c>
    </row>
    <row r="121" spans="1:8" x14ac:dyDescent="0.2">
      <c r="A121" s="3" t="s">
        <v>214</v>
      </c>
      <c r="B121" s="1" t="s">
        <v>22</v>
      </c>
      <c r="C121" s="1">
        <v>1272388</v>
      </c>
      <c r="D121" s="1">
        <v>1272388</v>
      </c>
      <c r="E121" s="1">
        <v>8259</v>
      </c>
      <c r="F121" s="1">
        <f t="shared" si="2"/>
        <v>1264129</v>
      </c>
      <c r="G121" s="1">
        <v>22</v>
      </c>
      <c r="H121" s="1">
        <f t="shared" si="3"/>
        <v>99.350905541391469</v>
      </c>
    </row>
    <row r="122" spans="1:8" x14ac:dyDescent="0.2">
      <c r="A122" s="3" t="s">
        <v>215</v>
      </c>
      <c r="B122" s="1" t="s">
        <v>216</v>
      </c>
      <c r="C122" s="1">
        <v>3242009</v>
      </c>
      <c r="D122" s="1">
        <v>3227908</v>
      </c>
      <c r="E122" s="1">
        <v>20947</v>
      </c>
      <c r="F122" s="1">
        <f t="shared" si="2"/>
        <v>3206961</v>
      </c>
      <c r="G122" s="1">
        <v>74</v>
      </c>
      <c r="H122" s="1">
        <f t="shared" si="3"/>
        <v>99.351065767673674</v>
      </c>
    </row>
    <row r="123" spans="1:8" x14ac:dyDescent="0.2">
      <c r="A123" s="3" t="s">
        <v>217</v>
      </c>
      <c r="B123" s="1" t="s">
        <v>141</v>
      </c>
      <c r="C123" s="1">
        <v>1395103</v>
      </c>
      <c r="D123" s="1">
        <v>1395103</v>
      </c>
      <c r="E123" s="1">
        <v>8693</v>
      </c>
      <c r="F123" s="1">
        <f t="shared" si="2"/>
        <v>1386410</v>
      </c>
      <c r="G123" s="1">
        <v>61</v>
      </c>
      <c r="H123" s="1">
        <f t="shared" si="3"/>
        <v>99.376891885402003</v>
      </c>
    </row>
    <row r="124" spans="1:8" x14ac:dyDescent="0.2">
      <c r="A124" s="3" t="s">
        <v>218</v>
      </c>
      <c r="C124" s="1">
        <v>2487652</v>
      </c>
      <c r="D124" s="1">
        <v>2478461</v>
      </c>
      <c r="E124" s="1">
        <v>14618</v>
      </c>
      <c r="F124" s="1">
        <f t="shared" si="2"/>
        <v>2463843</v>
      </c>
      <c r="G124" s="1">
        <v>173</v>
      </c>
      <c r="H124" s="1">
        <f t="shared" si="3"/>
        <v>99.410198506250453</v>
      </c>
    </row>
    <row r="125" spans="1:8" x14ac:dyDescent="0.2">
      <c r="A125" s="3" t="s">
        <v>219</v>
      </c>
      <c r="B125" s="1" t="s">
        <v>220</v>
      </c>
      <c r="C125" s="1">
        <v>2779958</v>
      </c>
      <c r="D125" s="1">
        <v>2772436</v>
      </c>
      <c r="E125" s="1">
        <v>15340</v>
      </c>
      <c r="F125" s="1">
        <f t="shared" si="2"/>
        <v>2757096</v>
      </c>
      <c r="G125" s="1">
        <v>35</v>
      </c>
      <c r="H125" s="1">
        <f t="shared" si="3"/>
        <v>99.446695974226273</v>
      </c>
    </row>
    <row r="126" spans="1:8" x14ac:dyDescent="0.2">
      <c r="A126" s="3" t="s">
        <v>221</v>
      </c>
      <c r="B126" s="1" t="s">
        <v>222</v>
      </c>
      <c r="C126" s="1">
        <v>3374422</v>
      </c>
      <c r="D126" s="1">
        <v>3374422</v>
      </c>
      <c r="E126" s="1">
        <v>18311</v>
      </c>
      <c r="F126" s="1">
        <f t="shared" si="2"/>
        <v>3356111</v>
      </c>
      <c r="G126" s="1">
        <v>154</v>
      </c>
      <c r="H126" s="1">
        <f t="shared" si="3"/>
        <v>99.457358919542372</v>
      </c>
    </row>
    <row r="127" spans="1:8" x14ac:dyDescent="0.2">
      <c r="A127" s="3" t="s">
        <v>223</v>
      </c>
      <c r="B127" s="1" t="s">
        <v>118</v>
      </c>
      <c r="C127" s="1">
        <v>1695220</v>
      </c>
      <c r="D127" s="1">
        <v>1695220</v>
      </c>
      <c r="E127" s="1">
        <v>9157</v>
      </c>
      <c r="F127" s="1">
        <f t="shared" si="2"/>
        <v>1686063</v>
      </c>
      <c r="G127" s="1">
        <v>155</v>
      </c>
      <c r="H127" s="1">
        <f t="shared" si="3"/>
        <v>99.459834121824898</v>
      </c>
    </row>
    <row r="128" spans="1:8" x14ac:dyDescent="0.2">
      <c r="A128" s="3" t="s">
        <v>224</v>
      </c>
      <c r="B128" s="1" t="s">
        <v>225</v>
      </c>
      <c r="C128" s="1">
        <v>13661586</v>
      </c>
      <c r="D128" s="1">
        <v>13660007</v>
      </c>
      <c r="E128" s="1">
        <v>73767</v>
      </c>
      <c r="F128" s="1">
        <f t="shared" si="2"/>
        <v>13586240</v>
      </c>
      <c r="G128" s="1">
        <v>9</v>
      </c>
      <c r="H128" s="1">
        <f t="shared" si="3"/>
        <v>99.459978314798818</v>
      </c>
    </row>
    <row r="129" spans="1:8" x14ac:dyDescent="0.2">
      <c r="A129" s="3" t="s">
        <v>226</v>
      </c>
      <c r="B129" s="1" t="s">
        <v>227</v>
      </c>
      <c r="C129" s="1">
        <v>4588634</v>
      </c>
      <c r="D129" s="1">
        <v>4568594</v>
      </c>
      <c r="E129" s="1">
        <v>22173</v>
      </c>
      <c r="F129" s="1">
        <f t="shared" si="2"/>
        <v>4546421</v>
      </c>
      <c r="G129" s="1">
        <v>95</v>
      </c>
      <c r="H129" s="1">
        <f t="shared" si="3"/>
        <v>99.514664686772349</v>
      </c>
    </row>
    <row r="130" spans="1:8" x14ac:dyDescent="0.2">
      <c r="A130" s="3" t="s">
        <v>228</v>
      </c>
      <c r="B130" s="1" t="s">
        <v>229</v>
      </c>
      <c r="C130" s="1">
        <v>6676705</v>
      </c>
      <c r="D130" s="1">
        <v>6544317</v>
      </c>
      <c r="E130" s="1">
        <v>31451</v>
      </c>
      <c r="F130" s="1">
        <f t="shared" si="2"/>
        <v>6512866</v>
      </c>
      <c r="G130" s="1">
        <v>297</v>
      </c>
      <c r="H130" s="1">
        <f t="shared" si="3"/>
        <v>99.519415089458533</v>
      </c>
    </row>
    <row r="131" spans="1:8" x14ac:dyDescent="0.2">
      <c r="A131" s="3" t="s">
        <v>230</v>
      </c>
      <c r="B131" s="1" t="s">
        <v>189</v>
      </c>
      <c r="C131" s="1">
        <v>2198698</v>
      </c>
      <c r="D131" s="1">
        <v>2198698</v>
      </c>
      <c r="E131" s="1">
        <v>10406</v>
      </c>
      <c r="F131" s="1">
        <f t="shared" si="2"/>
        <v>2188292</v>
      </c>
      <c r="G131" s="1">
        <v>223</v>
      </c>
      <c r="H131" s="1">
        <f t="shared" si="3"/>
        <v>99.526719904234227</v>
      </c>
    </row>
    <row r="132" spans="1:8" x14ac:dyDescent="0.2">
      <c r="A132" s="3" t="s">
        <v>231</v>
      </c>
      <c r="B132" s="1" t="s">
        <v>232</v>
      </c>
      <c r="C132" s="1">
        <v>2009313</v>
      </c>
      <c r="D132" s="1">
        <v>2009313</v>
      </c>
      <c r="E132" s="1">
        <v>9313</v>
      </c>
      <c r="F132" s="1">
        <f t="shared" si="2"/>
        <v>2000000</v>
      </c>
      <c r="G132" s="1">
        <v>21</v>
      </c>
      <c r="H132" s="1">
        <f t="shared" si="3"/>
        <v>99.536508249336961</v>
      </c>
    </row>
    <row r="133" spans="1:8" x14ac:dyDescent="0.2">
      <c r="A133" s="1" t="s">
        <v>233</v>
      </c>
      <c r="B133" s="1" t="s">
        <v>234</v>
      </c>
      <c r="C133" s="1">
        <v>3871751</v>
      </c>
      <c r="D133" s="1">
        <v>3869186</v>
      </c>
      <c r="E133" s="1">
        <v>15664</v>
      </c>
      <c r="F133" s="1">
        <f t="shared" ref="F133:F196" si="4">D133-E133</f>
        <v>3853522</v>
      </c>
      <c r="G133" s="1">
        <v>42</v>
      </c>
      <c r="H133" s="1">
        <f t="shared" ref="H133:H196" si="5">F133/D133*100</f>
        <v>99.595160325711916</v>
      </c>
    </row>
    <row r="134" spans="1:8" x14ac:dyDescent="0.2">
      <c r="A134" s="3" t="s">
        <v>235</v>
      </c>
      <c r="B134" s="1" t="s">
        <v>236</v>
      </c>
      <c r="C134" s="1">
        <v>4492306</v>
      </c>
      <c r="D134" s="1">
        <v>4492306</v>
      </c>
      <c r="E134" s="1">
        <v>15914</v>
      </c>
      <c r="F134" s="1">
        <f t="shared" si="4"/>
        <v>4476392</v>
      </c>
      <c r="G134" s="1">
        <v>17</v>
      </c>
      <c r="H134" s="1">
        <f t="shared" si="5"/>
        <v>99.645749866549608</v>
      </c>
    </row>
    <row r="135" spans="1:8" x14ac:dyDescent="0.2">
      <c r="A135" s="3" t="s">
        <v>237</v>
      </c>
      <c r="B135" s="1" t="s">
        <v>238</v>
      </c>
      <c r="C135" s="1">
        <v>1821726</v>
      </c>
      <c r="D135" s="1">
        <v>1786758</v>
      </c>
      <c r="E135" s="1">
        <v>6055</v>
      </c>
      <c r="F135" s="1">
        <f t="shared" si="4"/>
        <v>1780703</v>
      </c>
      <c r="G135" s="1">
        <v>67</v>
      </c>
      <c r="H135" s="1">
        <f t="shared" si="5"/>
        <v>99.661118069710625</v>
      </c>
    </row>
    <row r="136" spans="1:8" x14ac:dyDescent="0.2">
      <c r="A136" s="3" t="s">
        <v>239</v>
      </c>
      <c r="B136" s="1" t="s">
        <v>240</v>
      </c>
      <c r="C136" s="1">
        <v>4667344</v>
      </c>
      <c r="D136" s="1">
        <v>4627531</v>
      </c>
      <c r="E136" s="1">
        <v>15495</v>
      </c>
      <c r="F136" s="1">
        <f t="shared" si="4"/>
        <v>4612036</v>
      </c>
      <c r="G136" s="1">
        <v>85</v>
      </c>
      <c r="H136" s="1">
        <f t="shared" si="5"/>
        <v>99.665156213972423</v>
      </c>
    </row>
    <row r="137" spans="1:8" x14ac:dyDescent="0.2">
      <c r="A137" s="3" t="s">
        <v>241</v>
      </c>
      <c r="B137" s="1" t="s">
        <v>242</v>
      </c>
      <c r="C137" s="1">
        <v>3460288</v>
      </c>
      <c r="D137" s="1">
        <v>3436057</v>
      </c>
      <c r="E137" s="1">
        <v>11002</v>
      </c>
      <c r="F137" s="1">
        <f t="shared" si="4"/>
        <v>3425055</v>
      </c>
      <c r="G137" s="1">
        <v>33</v>
      </c>
      <c r="H137" s="1">
        <f t="shared" si="5"/>
        <v>99.679807407153021</v>
      </c>
    </row>
    <row r="138" spans="1:8" x14ac:dyDescent="0.2">
      <c r="A138" s="3" t="s">
        <v>243</v>
      </c>
      <c r="B138" s="1" t="s">
        <v>244</v>
      </c>
      <c r="C138" s="1">
        <v>3449700</v>
      </c>
      <c r="D138" s="1">
        <v>3443115</v>
      </c>
      <c r="E138" s="1">
        <v>10859</v>
      </c>
      <c r="F138" s="1">
        <f t="shared" si="4"/>
        <v>3432256</v>
      </c>
      <c r="G138" s="1">
        <v>30</v>
      </c>
      <c r="H138" s="1">
        <f t="shared" si="5"/>
        <v>99.684616982006119</v>
      </c>
    </row>
    <row r="139" spans="1:8" x14ac:dyDescent="0.2">
      <c r="A139" s="3" t="s">
        <v>245</v>
      </c>
      <c r="B139" s="1" t="s">
        <v>141</v>
      </c>
      <c r="C139" s="1">
        <v>1843590</v>
      </c>
      <c r="D139" s="1">
        <v>1843590</v>
      </c>
      <c r="E139" s="1">
        <v>5750</v>
      </c>
      <c r="F139" s="1">
        <f t="shared" si="4"/>
        <v>1837840</v>
      </c>
      <c r="G139" s="1">
        <v>75</v>
      </c>
      <c r="H139" s="1">
        <f t="shared" si="5"/>
        <v>99.688108527384074</v>
      </c>
    </row>
    <row r="140" spans="1:8" x14ac:dyDescent="0.2">
      <c r="A140" s="1" t="s">
        <v>246</v>
      </c>
      <c r="B140" s="1" t="s">
        <v>247</v>
      </c>
      <c r="C140" s="1">
        <v>3122722</v>
      </c>
      <c r="D140" s="1">
        <v>3122722</v>
      </c>
      <c r="E140" s="1">
        <v>9582</v>
      </c>
      <c r="F140" s="1">
        <f t="shared" si="4"/>
        <v>3113140</v>
      </c>
      <c r="G140" s="1">
        <v>92</v>
      </c>
      <c r="H140" s="1">
        <f t="shared" si="5"/>
        <v>99.69315232031542</v>
      </c>
    </row>
    <row r="141" spans="1:8" x14ac:dyDescent="0.2">
      <c r="A141" s="1" t="s">
        <v>248</v>
      </c>
      <c r="B141" s="1" t="s">
        <v>249</v>
      </c>
      <c r="C141" s="1">
        <v>4416525</v>
      </c>
      <c r="D141" s="1">
        <v>4404428</v>
      </c>
      <c r="E141" s="1">
        <v>12767</v>
      </c>
      <c r="F141" s="1">
        <f t="shared" si="4"/>
        <v>4391661</v>
      </c>
      <c r="G141" s="1">
        <v>67</v>
      </c>
      <c r="H141" s="1">
        <f t="shared" si="5"/>
        <v>99.710132621080433</v>
      </c>
    </row>
    <row r="142" spans="1:8" x14ac:dyDescent="0.2">
      <c r="A142" s="3" t="s">
        <v>250</v>
      </c>
      <c r="B142" s="1" t="s">
        <v>251</v>
      </c>
      <c r="C142" s="1">
        <v>1075924</v>
      </c>
      <c r="D142" s="1">
        <v>1075924</v>
      </c>
      <c r="E142" s="1">
        <v>3064</v>
      </c>
      <c r="F142" s="1">
        <f t="shared" si="4"/>
        <v>1072860</v>
      </c>
      <c r="G142" s="1">
        <v>55</v>
      </c>
      <c r="H142" s="1">
        <f t="shared" si="5"/>
        <v>99.715221521222688</v>
      </c>
    </row>
    <row r="143" spans="1:8" x14ac:dyDescent="0.2">
      <c r="A143" s="3" t="s">
        <v>252</v>
      </c>
      <c r="B143" s="3" t="s">
        <v>253</v>
      </c>
      <c r="C143" s="1">
        <v>1184457</v>
      </c>
      <c r="D143" s="1">
        <v>1149612</v>
      </c>
      <c r="E143" s="1">
        <v>3052</v>
      </c>
      <c r="F143" s="1">
        <f t="shared" si="4"/>
        <v>1146560</v>
      </c>
      <c r="G143" s="1">
        <v>88</v>
      </c>
      <c r="H143" s="1">
        <f t="shared" si="5"/>
        <v>99.734519124713387</v>
      </c>
    </row>
    <row r="144" spans="1:8" x14ac:dyDescent="0.2">
      <c r="A144" s="3" t="s">
        <v>254</v>
      </c>
      <c r="B144" s="1" t="s">
        <v>255</v>
      </c>
      <c r="C144" s="1">
        <v>4323011</v>
      </c>
      <c r="D144" s="1">
        <v>4159972</v>
      </c>
      <c r="E144" s="1">
        <v>10934</v>
      </c>
      <c r="F144" s="1">
        <f t="shared" si="4"/>
        <v>4149038</v>
      </c>
      <c r="G144" s="1">
        <v>133</v>
      </c>
      <c r="H144" s="1">
        <f t="shared" si="5"/>
        <v>99.737161692434469</v>
      </c>
    </row>
    <row r="145" spans="1:8" x14ac:dyDescent="0.2">
      <c r="A145" s="1" t="s">
        <v>256</v>
      </c>
      <c r="B145" s="1" t="s">
        <v>257</v>
      </c>
      <c r="C145" s="1">
        <v>5501999</v>
      </c>
      <c r="D145" s="1">
        <v>5501999</v>
      </c>
      <c r="E145" s="1">
        <v>12958</v>
      </c>
      <c r="F145" s="1">
        <f t="shared" si="4"/>
        <v>5489041</v>
      </c>
      <c r="G145" s="1">
        <v>72</v>
      </c>
      <c r="H145" s="1">
        <f t="shared" si="5"/>
        <v>99.764485598779643</v>
      </c>
    </row>
    <row r="146" spans="1:8" x14ac:dyDescent="0.2">
      <c r="A146" s="3" t="s">
        <v>258</v>
      </c>
      <c r="B146" s="1" t="s">
        <v>259</v>
      </c>
      <c r="C146" s="1">
        <v>4502291</v>
      </c>
      <c r="D146" s="1">
        <v>4493415</v>
      </c>
      <c r="E146" s="1">
        <v>8536</v>
      </c>
      <c r="F146" s="1">
        <f t="shared" si="4"/>
        <v>4484879</v>
      </c>
      <c r="G146" s="1">
        <v>24</v>
      </c>
      <c r="H146" s="1">
        <f t="shared" si="5"/>
        <v>99.810033126252534</v>
      </c>
    </row>
    <row r="147" spans="1:8" x14ac:dyDescent="0.2">
      <c r="A147" s="3" t="s">
        <v>260</v>
      </c>
      <c r="B147" s="1" t="s">
        <v>261</v>
      </c>
      <c r="C147" s="1">
        <v>1803090</v>
      </c>
      <c r="D147" s="1">
        <v>1803090</v>
      </c>
      <c r="E147" s="1">
        <v>3090</v>
      </c>
      <c r="F147" s="1">
        <f t="shared" si="4"/>
        <v>1800000</v>
      </c>
      <c r="G147" s="1">
        <v>19</v>
      </c>
      <c r="H147" s="1">
        <f t="shared" si="5"/>
        <v>99.828627522752612</v>
      </c>
    </row>
    <row r="148" spans="1:8" x14ac:dyDescent="0.2">
      <c r="A148" s="3" t="s">
        <v>262</v>
      </c>
      <c r="B148" s="1" t="s">
        <v>263</v>
      </c>
      <c r="C148" s="1">
        <v>3404505</v>
      </c>
      <c r="D148" s="1">
        <v>3390915</v>
      </c>
      <c r="E148" s="1">
        <v>5404</v>
      </c>
      <c r="F148" s="1">
        <f t="shared" si="4"/>
        <v>3385511</v>
      </c>
      <c r="G148" s="1">
        <v>27</v>
      </c>
      <c r="H148" s="1">
        <f t="shared" si="5"/>
        <v>99.840632985492121</v>
      </c>
    </row>
    <row r="149" spans="1:8" x14ac:dyDescent="0.2">
      <c r="A149" s="1" t="s">
        <v>264</v>
      </c>
      <c r="B149" s="1" t="s">
        <v>265</v>
      </c>
      <c r="C149" s="1">
        <v>5747993</v>
      </c>
      <c r="D149" s="1">
        <v>5747993</v>
      </c>
      <c r="E149" s="1">
        <v>8158</v>
      </c>
      <c r="F149" s="1">
        <f t="shared" si="4"/>
        <v>5739835</v>
      </c>
      <c r="G149" s="1">
        <v>4</v>
      </c>
      <c r="H149" s="1">
        <f t="shared" si="5"/>
        <v>99.858072200157508</v>
      </c>
    </row>
    <row r="150" spans="1:8" x14ac:dyDescent="0.2">
      <c r="A150" s="3" t="s">
        <v>266</v>
      </c>
      <c r="B150" s="1" t="s">
        <v>267</v>
      </c>
      <c r="C150" s="1">
        <v>3811476</v>
      </c>
      <c r="D150" s="1">
        <v>3800011</v>
      </c>
      <c r="E150" s="1">
        <v>5005</v>
      </c>
      <c r="F150" s="1">
        <f t="shared" si="4"/>
        <v>3795006</v>
      </c>
      <c r="G150" s="1">
        <v>8</v>
      </c>
      <c r="H150" s="1">
        <f t="shared" si="5"/>
        <v>99.868289854950419</v>
      </c>
    </row>
    <row r="151" spans="1:8" x14ac:dyDescent="0.2">
      <c r="A151" s="3" t="s">
        <v>268</v>
      </c>
      <c r="B151" s="1" t="s">
        <v>269</v>
      </c>
      <c r="C151" s="1">
        <v>8637023</v>
      </c>
      <c r="D151" s="1">
        <v>8637023</v>
      </c>
      <c r="E151" s="1">
        <v>10556</v>
      </c>
      <c r="F151" s="1">
        <f t="shared" si="4"/>
        <v>8626467</v>
      </c>
      <c r="G151" s="1">
        <v>20</v>
      </c>
      <c r="H151" s="1">
        <f t="shared" si="5"/>
        <v>99.877781962604473</v>
      </c>
    </row>
    <row r="152" spans="1:8" x14ac:dyDescent="0.2">
      <c r="A152" s="1" t="s">
        <v>270</v>
      </c>
      <c r="B152" s="1" t="s">
        <v>271</v>
      </c>
      <c r="C152" s="1">
        <v>3191515</v>
      </c>
      <c r="D152" s="1">
        <v>3191515</v>
      </c>
      <c r="E152" s="1">
        <v>3899</v>
      </c>
      <c r="F152" s="1">
        <f t="shared" si="4"/>
        <v>3187616</v>
      </c>
      <c r="G152" s="1">
        <v>79</v>
      </c>
      <c r="H152" s="1">
        <f t="shared" si="5"/>
        <v>99.877832314747067</v>
      </c>
    </row>
    <row r="153" spans="1:8" x14ac:dyDescent="0.2">
      <c r="A153" s="3" t="s">
        <v>272</v>
      </c>
      <c r="B153" s="1" t="s">
        <v>273</v>
      </c>
      <c r="C153" s="1">
        <v>3403931</v>
      </c>
      <c r="D153" s="1">
        <v>3387432</v>
      </c>
      <c r="E153" s="1">
        <v>3490</v>
      </c>
      <c r="F153" s="1">
        <f t="shared" si="4"/>
        <v>3383942</v>
      </c>
      <c r="G153" s="1">
        <v>39</v>
      </c>
      <c r="H153" s="1">
        <f t="shared" si="5"/>
        <v>99.896972101580189</v>
      </c>
    </row>
    <row r="154" spans="1:8" x14ac:dyDescent="0.2">
      <c r="A154" s="3" t="s">
        <v>274</v>
      </c>
      <c r="B154" s="1" t="s">
        <v>275</v>
      </c>
      <c r="C154" s="1">
        <v>3688747</v>
      </c>
      <c r="D154" s="1">
        <v>3563418</v>
      </c>
      <c r="E154" s="1">
        <v>3583</v>
      </c>
      <c r="F154" s="1">
        <f t="shared" si="4"/>
        <v>3559835</v>
      </c>
      <c r="G154" s="1">
        <v>122</v>
      </c>
      <c r="H154" s="1">
        <f t="shared" si="5"/>
        <v>99.89945047142939</v>
      </c>
    </row>
    <row r="155" spans="1:8" x14ac:dyDescent="0.2">
      <c r="A155" s="3" t="s">
        <v>276</v>
      </c>
      <c r="B155" s="1" t="s">
        <v>277</v>
      </c>
      <c r="C155" s="1">
        <v>5092500</v>
      </c>
      <c r="D155" s="1">
        <v>4962242</v>
      </c>
      <c r="E155" s="1">
        <v>4277</v>
      </c>
      <c r="F155" s="1">
        <f t="shared" si="4"/>
        <v>4957965</v>
      </c>
      <c r="G155" s="1">
        <v>266</v>
      </c>
      <c r="H155" s="1">
        <f t="shared" si="5"/>
        <v>99.913809120957836</v>
      </c>
    </row>
    <row r="156" spans="1:8" x14ac:dyDescent="0.2">
      <c r="A156" s="3" t="s">
        <v>278</v>
      </c>
      <c r="B156" s="1" t="s">
        <v>279</v>
      </c>
      <c r="C156" s="1">
        <v>6344326</v>
      </c>
      <c r="D156" s="1">
        <v>6335277</v>
      </c>
      <c r="E156" s="1">
        <v>5299</v>
      </c>
      <c r="F156" s="1">
        <f t="shared" si="4"/>
        <v>6329978</v>
      </c>
      <c r="G156" s="1">
        <v>16</v>
      </c>
      <c r="H156" s="1">
        <f t="shared" si="5"/>
        <v>99.916357248467591</v>
      </c>
    </row>
    <row r="157" spans="1:8" x14ac:dyDescent="0.2">
      <c r="A157" s="3" t="s">
        <v>280</v>
      </c>
      <c r="B157" s="1" t="s">
        <v>281</v>
      </c>
      <c r="C157" s="1">
        <v>4373075</v>
      </c>
      <c r="D157" s="1">
        <v>4371657</v>
      </c>
      <c r="E157" s="1">
        <v>3254</v>
      </c>
      <c r="F157" s="1">
        <f t="shared" si="4"/>
        <v>4368403</v>
      </c>
      <c r="G157" s="1">
        <v>47</v>
      </c>
      <c r="H157" s="1">
        <f t="shared" si="5"/>
        <v>99.925565981045622</v>
      </c>
    </row>
    <row r="158" spans="1:8" x14ac:dyDescent="0.2">
      <c r="A158" s="3" t="s">
        <v>282</v>
      </c>
      <c r="B158" s="1" t="s">
        <v>283</v>
      </c>
      <c r="C158" s="1">
        <v>4982627</v>
      </c>
      <c r="D158" s="1">
        <v>4963195</v>
      </c>
      <c r="E158" s="1">
        <v>3544</v>
      </c>
      <c r="F158" s="1">
        <f t="shared" si="4"/>
        <v>4959651</v>
      </c>
      <c r="G158" s="1">
        <v>48</v>
      </c>
      <c r="H158" s="1">
        <f t="shared" si="5"/>
        <v>99.928594383255145</v>
      </c>
    </row>
    <row r="159" spans="1:8" x14ac:dyDescent="0.2">
      <c r="A159" s="3" t="s">
        <v>284</v>
      </c>
      <c r="B159" s="1" t="s">
        <v>285</v>
      </c>
      <c r="C159" s="1">
        <v>7688589</v>
      </c>
      <c r="D159" s="1">
        <v>7656444</v>
      </c>
      <c r="E159" s="1">
        <v>3475</v>
      </c>
      <c r="F159" s="1">
        <f t="shared" si="4"/>
        <v>7652969</v>
      </c>
      <c r="G159" s="1">
        <v>24</v>
      </c>
      <c r="H159" s="1">
        <f t="shared" si="5"/>
        <v>99.954613394938946</v>
      </c>
    </row>
    <row r="160" spans="1:8" x14ac:dyDescent="0.2">
      <c r="A160" s="1" t="s">
        <v>286</v>
      </c>
      <c r="B160" s="1" t="s">
        <v>287</v>
      </c>
      <c r="C160" s="1">
        <v>2687463</v>
      </c>
      <c r="D160" s="1">
        <v>2687463</v>
      </c>
      <c r="E160" s="1">
        <v>0</v>
      </c>
      <c r="F160" s="1">
        <f t="shared" si="4"/>
        <v>2687463</v>
      </c>
      <c r="G160" s="1">
        <v>27</v>
      </c>
      <c r="H160" s="1">
        <f t="shared" si="5"/>
        <v>100</v>
      </c>
    </row>
    <row r="161" spans="1:8" x14ac:dyDescent="0.2">
      <c r="A161" s="1" t="s">
        <v>288</v>
      </c>
      <c r="B161" s="1" t="s">
        <v>289</v>
      </c>
      <c r="C161" s="1">
        <v>490885</v>
      </c>
      <c r="D161" s="1">
        <v>490885</v>
      </c>
      <c r="E161" s="1">
        <v>0</v>
      </c>
      <c r="F161" s="1">
        <f t="shared" si="4"/>
        <v>490885</v>
      </c>
      <c r="G161" s="1">
        <v>5</v>
      </c>
      <c r="H161" s="1">
        <f t="shared" si="5"/>
        <v>100</v>
      </c>
    </row>
    <row r="162" spans="1:8" x14ac:dyDescent="0.2">
      <c r="A162" s="1" t="s">
        <v>290</v>
      </c>
      <c r="B162" s="1" t="s">
        <v>291</v>
      </c>
      <c r="C162" s="1">
        <v>2957635</v>
      </c>
      <c r="D162" s="1">
        <v>2957635</v>
      </c>
      <c r="E162" s="1">
        <v>0</v>
      </c>
      <c r="F162" s="1">
        <f t="shared" si="4"/>
        <v>2957635</v>
      </c>
      <c r="G162" s="1">
        <v>30</v>
      </c>
      <c r="H162" s="1">
        <f t="shared" si="5"/>
        <v>100</v>
      </c>
    </row>
    <row r="163" spans="1:8" x14ac:dyDescent="0.2">
      <c r="A163" s="1" t="s">
        <v>292</v>
      </c>
      <c r="B163" s="1" t="s">
        <v>293</v>
      </c>
      <c r="C163" s="1">
        <v>1669696</v>
      </c>
      <c r="D163" s="1">
        <v>1669696</v>
      </c>
      <c r="E163" s="1">
        <v>0</v>
      </c>
      <c r="F163" s="1">
        <f t="shared" si="4"/>
        <v>1669696</v>
      </c>
      <c r="G163" s="1">
        <v>17</v>
      </c>
      <c r="H163" s="1">
        <f t="shared" si="5"/>
        <v>100</v>
      </c>
    </row>
    <row r="164" spans="1:8" x14ac:dyDescent="0.2">
      <c r="A164" s="1" t="s">
        <v>294</v>
      </c>
      <c r="B164" s="1" t="s">
        <v>295</v>
      </c>
      <c r="C164" s="1">
        <v>2478101</v>
      </c>
      <c r="D164" s="1">
        <v>2478101</v>
      </c>
      <c r="E164" s="1">
        <v>0</v>
      </c>
      <c r="F164" s="1">
        <f t="shared" si="4"/>
        <v>2478101</v>
      </c>
      <c r="G164" s="1">
        <v>25</v>
      </c>
      <c r="H164" s="1">
        <f t="shared" si="5"/>
        <v>100</v>
      </c>
    </row>
    <row r="165" spans="1:8" x14ac:dyDescent="0.2">
      <c r="A165" s="1" t="s">
        <v>296</v>
      </c>
      <c r="B165" s="1" t="s">
        <v>297</v>
      </c>
      <c r="C165" s="1">
        <v>2077567</v>
      </c>
      <c r="D165" s="1">
        <v>2077567</v>
      </c>
      <c r="E165" s="1">
        <v>0</v>
      </c>
      <c r="F165" s="1">
        <f t="shared" si="4"/>
        <v>2077567</v>
      </c>
      <c r="G165" s="1">
        <v>21</v>
      </c>
      <c r="H165" s="1">
        <f t="shared" si="5"/>
        <v>100</v>
      </c>
    </row>
    <row r="166" spans="1:8" x14ac:dyDescent="0.2">
      <c r="A166" s="1" t="s">
        <v>298</v>
      </c>
      <c r="B166" s="1" t="s">
        <v>299</v>
      </c>
      <c r="C166" s="1">
        <v>1761737</v>
      </c>
      <c r="D166" s="1">
        <v>1761737</v>
      </c>
      <c r="E166" s="1">
        <v>0</v>
      </c>
      <c r="F166" s="1">
        <f t="shared" si="4"/>
        <v>1761737</v>
      </c>
      <c r="G166" s="1">
        <v>20</v>
      </c>
      <c r="H166" s="1">
        <f t="shared" si="5"/>
        <v>100</v>
      </c>
    </row>
    <row r="167" spans="1:8" x14ac:dyDescent="0.2">
      <c r="A167" s="1" t="s">
        <v>300</v>
      </c>
      <c r="B167" s="1" t="s">
        <v>301</v>
      </c>
      <c r="C167" s="1">
        <v>2374137</v>
      </c>
      <c r="D167" s="1">
        <v>2374137</v>
      </c>
      <c r="E167" s="1">
        <v>0</v>
      </c>
      <c r="F167" s="1">
        <f t="shared" si="4"/>
        <v>2374137</v>
      </c>
      <c r="G167" s="1">
        <v>24</v>
      </c>
      <c r="H167" s="1">
        <f t="shared" si="5"/>
        <v>100</v>
      </c>
    </row>
    <row r="168" spans="1:8" x14ac:dyDescent="0.2">
      <c r="A168" s="1" t="s">
        <v>302</v>
      </c>
      <c r="B168" s="1" t="s">
        <v>303</v>
      </c>
      <c r="C168" s="1">
        <v>2992730</v>
      </c>
      <c r="D168" s="1">
        <v>2992730</v>
      </c>
      <c r="E168" s="1">
        <v>0</v>
      </c>
      <c r="F168" s="1">
        <f t="shared" si="4"/>
        <v>2992730</v>
      </c>
      <c r="G168" s="1">
        <v>4</v>
      </c>
      <c r="H168" s="1">
        <f t="shared" si="5"/>
        <v>100</v>
      </c>
    </row>
    <row r="169" spans="1:8" x14ac:dyDescent="0.2">
      <c r="A169" s="1" t="s">
        <v>304</v>
      </c>
      <c r="B169" s="1" t="s">
        <v>305</v>
      </c>
      <c r="C169" s="1">
        <v>1746697</v>
      </c>
      <c r="D169" s="1">
        <v>1746697</v>
      </c>
      <c r="E169" s="1">
        <v>0</v>
      </c>
      <c r="F169" s="1">
        <f t="shared" si="4"/>
        <v>1746697</v>
      </c>
      <c r="G169" s="1">
        <v>18</v>
      </c>
      <c r="H169" s="1">
        <f t="shared" si="5"/>
        <v>100</v>
      </c>
    </row>
    <row r="170" spans="1:8" x14ac:dyDescent="0.2">
      <c r="A170" s="1" t="s">
        <v>306</v>
      </c>
      <c r="B170" s="1" t="s">
        <v>307</v>
      </c>
      <c r="C170" s="1">
        <v>3590853</v>
      </c>
      <c r="D170" s="1">
        <v>3590853</v>
      </c>
      <c r="E170" s="1">
        <v>0</v>
      </c>
      <c r="F170" s="1">
        <f t="shared" si="4"/>
        <v>3590853</v>
      </c>
      <c r="G170" s="1">
        <v>1</v>
      </c>
      <c r="H170" s="1">
        <f t="shared" si="5"/>
        <v>100</v>
      </c>
    </row>
    <row r="171" spans="1:8" x14ac:dyDescent="0.2">
      <c r="A171" s="1" t="s">
        <v>308</v>
      </c>
      <c r="B171" s="1" t="s">
        <v>309</v>
      </c>
      <c r="C171" s="1">
        <v>4522760</v>
      </c>
      <c r="D171" s="1">
        <v>4522760</v>
      </c>
      <c r="E171" s="1">
        <v>0</v>
      </c>
      <c r="F171" s="1">
        <f t="shared" si="4"/>
        <v>4522760</v>
      </c>
      <c r="G171" s="1">
        <v>3</v>
      </c>
      <c r="H171" s="1">
        <f t="shared" si="5"/>
        <v>100</v>
      </c>
    </row>
    <row r="172" spans="1:8" x14ac:dyDescent="0.2">
      <c r="A172" s="1" t="s">
        <v>310</v>
      </c>
      <c r="B172" s="1" t="s">
        <v>77</v>
      </c>
      <c r="C172" s="1">
        <v>4395904</v>
      </c>
      <c r="D172" s="1">
        <v>4395904</v>
      </c>
      <c r="E172" s="1">
        <v>0</v>
      </c>
      <c r="F172" s="1">
        <f t="shared" si="4"/>
        <v>4395904</v>
      </c>
      <c r="G172" s="1">
        <v>12</v>
      </c>
      <c r="H172" s="1">
        <f t="shared" si="5"/>
        <v>100</v>
      </c>
    </row>
    <row r="173" spans="1:8" x14ac:dyDescent="0.2">
      <c r="A173" s="1" t="s">
        <v>311</v>
      </c>
      <c r="B173" s="1" t="s">
        <v>312</v>
      </c>
      <c r="C173" s="1">
        <v>1319206</v>
      </c>
      <c r="D173" s="1">
        <v>1319206</v>
      </c>
      <c r="E173" s="1">
        <v>0</v>
      </c>
      <c r="F173" s="1">
        <f t="shared" si="4"/>
        <v>1319206</v>
      </c>
      <c r="G173" s="1">
        <v>14</v>
      </c>
      <c r="H173" s="1">
        <f t="shared" si="5"/>
        <v>100</v>
      </c>
    </row>
    <row r="174" spans="1:8" x14ac:dyDescent="0.2">
      <c r="A174" s="1" t="s">
        <v>313</v>
      </c>
      <c r="B174" s="1" t="s">
        <v>314</v>
      </c>
      <c r="C174" s="1">
        <v>5060362</v>
      </c>
      <c r="D174" s="1">
        <v>5060362</v>
      </c>
      <c r="E174" s="1">
        <v>0</v>
      </c>
      <c r="F174" s="1">
        <f t="shared" si="4"/>
        <v>5060362</v>
      </c>
      <c r="G174" s="1">
        <v>37</v>
      </c>
      <c r="H174" s="1">
        <f t="shared" si="5"/>
        <v>100</v>
      </c>
    </row>
    <row r="175" spans="1:8" x14ac:dyDescent="0.2">
      <c r="A175" s="1" t="s">
        <v>315</v>
      </c>
      <c r="B175" s="1" t="s">
        <v>316</v>
      </c>
      <c r="C175" s="1">
        <v>3037532</v>
      </c>
      <c r="D175" s="1">
        <v>3020093</v>
      </c>
      <c r="E175" s="1">
        <v>0</v>
      </c>
      <c r="F175" s="1">
        <f t="shared" si="4"/>
        <v>3020093</v>
      </c>
      <c r="G175" s="1">
        <v>58</v>
      </c>
      <c r="H175" s="1">
        <f t="shared" si="5"/>
        <v>100</v>
      </c>
    </row>
    <row r="176" spans="1:8" x14ac:dyDescent="0.2">
      <c r="A176" s="1" t="s">
        <v>317</v>
      </c>
      <c r="B176" s="1" t="s">
        <v>318</v>
      </c>
      <c r="C176" s="1">
        <v>4159606</v>
      </c>
      <c r="D176" s="1">
        <v>4146538</v>
      </c>
      <c r="E176" s="1">
        <v>0</v>
      </c>
      <c r="F176" s="1">
        <f t="shared" si="4"/>
        <v>4146538</v>
      </c>
      <c r="G176" s="1">
        <v>62</v>
      </c>
      <c r="H176" s="1">
        <f t="shared" si="5"/>
        <v>100</v>
      </c>
    </row>
    <row r="177" spans="1:8" x14ac:dyDescent="0.2">
      <c r="A177" s="1" t="s">
        <v>319</v>
      </c>
      <c r="B177" s="1" t="s">
        <v>320</v>
      </c>
      <c r="C177" s="1">
        <v>6250814</v>
      </c>
      <c r="D177" s="1">
        <v>6250814</v>
      </c>
      <c r="E177" s="1">
        <v>0</v>
      </c>
      <c r="F177" s="1">
        <f t="shared" si="4"/>
        <v>6250814</v>
      </c>
      <c r="G177" s="1">
        <v>21</v>
      </c>
      <c r="H177" s="1">
        <f t="shared" si="5"/>
        <v>100</v>
      </c>
    </row>
    <row r="178" spans="1:8" x14ac:dyDescent="0.2">
      <c r="A178" s="1" t="s">
        <v>321</v>
      </c>
      <c r="B178" s="1" t="s">
        <v>322</v>
      </c>
      <c r="C178" s="1">
        <v>4631867</v>
      </c>
      <c r="D178" s="1">
        <v>4631867</v>
      </c>
      <c r="E178" s="1">
        <v>0</v>
      </c>
      <c r="F178" s="1">
        <f t="shared" si="4"/>
        <v>4631867</v>
      </c>
      <c r="G178" s="1">
        <v>1</v>
      </c>
      <c r="H178" s="1">
        <f t="shared" si="5"/>
        <v>100</v>
      </c>
    </row>
    <row r="179" spans="1:8" x14ac:dyDescent="0.2">
      <c r="A179" s="1" t="s">
        <v>323</v>
      </c>
      <c r="B179" s="1" t="s">
        <v>324</v>
      </c>
      <c r="C179" s="1">
        <v>3885737</v>
      </c>
      <c r="D179" s="1">
        <v>3885737</v>
      </c>
      <c r="E179" s="1">
        <v>0</v>
      </c>
      <c r="F179" s="1">
        <f t="shared" si="4"/>
        <v>3885737</v>
      </c>
      <c r="G179" s="1">
        <v>30</v>
      </c>
      <c r="H179" s="1">
        <f t="shared" si="5"/>
        <v>100</v>
      </c>
    </row>
    <row r="180" spans="1:8" x14ac:dyDescent="0.2">
      <c r="A180" s="1" t="s">
        <v>325</v>
      </c>
      <c r="B180" s="1" t="s">
        <v>326</v>
      </c>
      <c r="C180" s="1">
        <v>3420763</v>
      </c>
      <c r="D180" s="1">
        <v>3420763</v>
      </c>
      <c r="E180" s="1">
        <v>0</v>
      </c>
      <c r="F180" s="1">
        <f t="shared" si="4"/>
        <v>3420763</v>
      </c>
      <c r="G180" s="1">
        <v>22</v>
      </c>
      <c r="H180" s="1">
        <f t="shared" si="5"/>
        <v>100</v>
      </c>
    </row>
    <row r="181" spans="1:8" x14ac:dyDescent="0.2">
      <c r="A181" s="1" t="s">
        <v>327</v>
      </c>
      <c r="B181" s="1" t="s">
        <v>328</v>
      </c>
      <c r="C181" s="1">
        <v>1610181</v>
      </c>
      <c r="D181" s="1">
        <v>1610181</v>
      </c>
      <c r="E181" s="1">
        <v>0</v>
      </c>
      <c r="F181" s="1">
        <f t="shared" si="4"/>
        <v>1610181</v>
      </c>
      <c r="G181" s="1">
        <v>16</v>
      </c>
      <c r="H181" s="1">
        <f t="shared" si="5"/>
        <v>100</v>
      </c>
    </row>
    <row r="182" spans="1:8" x14ac:dyDescent="0.2">
      <c r="A182" s="1" t="s">
        <v>329</v>
      </c>
      <c r="B182" s="1" t="s">
        <v>330</v>
      </c>
      <c r="C182" s="1">
        <v>2163552</v>
      </c>
      <c r="D182" s="1">
        <v>2163552</v>
      </c>
      <c r="E182" s="1">
        <v>0</v>
      </c>
      <c r="F182" s="1">
        <f t="shared" si="4"/>
        <v>2163552</v>
      </c>
      <c r="G182" s="1">
        <v>13</v>
      </c>
      <c r="H182" s="1">
        <f t="shared" si="5"/>
        <v>100</v>
      </c>
    </row>
    <row r="183" spans="1:8" x14ac:dyDescent="0.2">
      <c r="A183" s="1" t="s">
        <v>331</v>
      </c>
      <c r="B183" s="1" t="s">
        <v>332</v>
      </c>
      <c r="C183" s="1">
        <v>6459122</v>
      </c>
      <c r="D183" s="1">
        <v>6459122</v>
      </c>
      <c r="E183" s="1">
        <v>0</v>
      </c>
      <c r="F183" s="1">
        <f t="shared" si="4"/>
        <v>6459122</v>
      </c>
      <c r="G183" s="1">
        <v>25</v>
      </c>
      <c r="H183" s="1">
        <f t="shared" si="5"/>
        <v>100</v>
      </c>
    </row>
    <row r="184" spans="1:8" x14ac:dyDescent="0.2">
      <c r="A184" s="1" t="s">
        <v>333</v>
      </c>
      <c r="B184" s="1" t="s">
        <v>334</v>
      </c>
      <c r="C184" s="1">
        <v>3918454</v>
      </c>
      <c r="D184" s="1">
        <v>3918454</v>
      </c>
      <c r="E184" s="1">
        <v>0</v>
      </c>
      <c r="F184" s="1">
        <f t="shared" si="4"/>
        <v>3918454</v>
      </c>
      <c r="G184" s="1">
        <v>42</v>
      </c>
      <c r="H184" s="1">
        <f t="shared" si="5"/>
        <v>100</v>
      </c>
    </row>
    <row r="185" spans="1:8" x14ac:dyDescent="0.2">
      <c r="A185" s="1" t="s">
        <v>335</v>
      </c>
      <c r="B185" s="1" t="s">
        <v>336</v>
      </c>
      <c r="C185" s="1">
        <v>3958620</v>
      </c>
      <c r="D185" s="1">
        <v>3958620</v>
      </c>
      <c r="E185" s="1">
        <v>0</v>
      </c>
      <c r="F185" s="1">
        <f t="shared" si="4"/>
        <v>3958620</v>
      </c>
      <c r="G185" s="1">
        <v>1</v>
      </c>
      <c r="H185" s="1">
        <f t="shared" si="5"/>
        <v>100</v>
      </c>
    </row>
    <row r="186" spans="1:8" x14ac:dyDescent="0.2">
      <c r="A186" s="1" t="s">
        <v>337</v>
      </c>
      <c r="B186" s="1" t="s">
        <v>338</v>
      </c>
      <c r="C186" s="1">
        <v>2253500</v>
      </c>
      <c r="D186" s="1">
        <v>2253500</v>
      </c>
      <c r="E186" s="1">
        <v>0</v>
      </c>
      <c r="F186" s="1">
        <f t="shared" si="4"/>
        <v>2253500</v>
      </c>
      <c r="G186" s="1">
        <v>24</v>
      </c>
      <c r="H186" s="1">
        <f t="shared" si="5"/>
        <v>100</v>
      </c>
    </row>
    <row r="187" spans="1:8" x14ac:dyDescent="0.2">
      <c r="A187" s="1" t="s">
        <v>339</v>
      </c>
      <c r="B187" s="1" t="s">
        <v>340</v>
      </c>
      <c r="C187" s="1">
        <v>1816670</v>
      </c>
      <c r="D187" s="1">
        <v>1816670</v>
      </c>
      <c r="E187" s="1">
        <v>0</v>
      </c>
      <c r="F187" s="1">
        <f t="shared" si="4"/>
        <v>1816670</v>
      </c>
      <c r="G187" s="1">
        <v>1</v>
      </c>
      <c r="H187" s="1">
        <f t="shared" si="5"/>
        <v>100</v>
      </c>
    </row>
    <row r="188" spans="1:8" x14ac:dyDescent="0.2">
      <c r="A188" s="3" t="s">
        <v>341</v>
      </c>
      <c r="B188" s="1" t="s">
        <v>342</v>
      </c>
      <c r="C188" s="1">
        <v>4830181</v>
      </c>
      <c r="D188" s="1">
        <v>4830181</v>
      </c>
      <c r="E188" s="1">
        <v>0</v>
      </c>
      <c r="F188" s="1">
        <f t="shared" si="4"/>
        <v>4830181</v>
      </c>
      <c r="G188" s="1">
        <v>49</v>
      </c>
      <c r="H188" s="1">
        <f t="shared" si="5"/>
        <v>100</v>
      </c>
    </row>
    <row r="189" spans="1:8" x14ac:dyDescent="0.2">
      <c r="A189" s="3" t="s">
        <v>343</v>
      </c>
      <c r="B189" s="1" t="s">
        <v>344</v>
      </c>
      <c r="C189" s="1">
        <v>2338390</v>
      </c>
      <c r="D189" s="1">
        <v>2338390</v>
      </c>
      <c r="E189" s="1">
        <v>0</v>
      </c>
      <c r="F189" s="1">
        <f t="shared" si="4"/>
        <v>2338390</v>
      </c>
      <c r="G189" s="1">
        <v>24</v>
      </c>
      <c r="H189" s="1">
        <f t="shared" si="5"/>
        <v>100</v>
      </c>
    </row>
    <row r="190" spans="1:8" x14ac:dyDescent="0.2">
      <c r="A190" s="3" t="s">
        <v>345</v>
      </c>
      <c r="B190" s="3" t="s">
        <v>346</v>
      </c>
      <c r="C190" s="1">
        <v>4875340</v>
      </c>
      <c r="D190" s="1">
        <v>4875340</v>
      </c>
      <c r="E190" s="1">
        <v>0</v>
      </c>
      <c r="F190" s="1">
        <f t="shared" si="4"/>
        <v>4875340</v>
      </c>
      <c r="G190" s="1">
        <v>49</v>
      </c>
      <c r="H190" s="1">
        <f t="shared" si="5"/>
        <v>100</v>
      </c>
    </row>
    <row r="191" spans="1:8" x14ac:dyDescent="0.2">
      <c r="A191" s="3" t="s">
        <v>347</v>
      </c>
      <c r="B191" s="1" t="s">
        <v>348</v>
      </c>
      <c r="C191" s="1">
        <v>3614992</v>
      </c>
      <c r="D191" s="1">
        <v>3614992</v>
      </c>
      <c r="E191" s="1">
        <v>0</v>
      </c>
      <c r="F191" s="1">
        <f t="shared" si="4"/>
        <v>3614992</v>
      </c>
      <c r="G191" s="1">
        <v>37</v>
      </c>
      <c r="H191" s="1">
        <f t="shared" si="5"/>
        <v>100</v>
      </c>
    </row>
    <row r="192" spans="1:8" x14ac:dyDescent="0.2">
      <c r="A192" s="3" t="s">
        <v>349</v>
      </c>
      <c r="B192" s="1" t="s">
        <v>350</v>
      </c>
      <c r="C192" s="1">
        <v>7579488</v>
      </c>
      <c r="D192" s="1">
        <v>7579488</v>
      </c>
      <c r="E192" s="1">
        <v>0</v>
      </c>
      <c r="F192" s="1">
        <f t="shared" si="4"/>
        <v>7579488</v>
      </c>
      <c r="G192" s="1">
        <v>76</v>
      </c>
      <c r="H192" s="1">
        <f t="shared" si="5"/>
        <v>100</v>
      </c>
    </row>
    <row r="193" spans="1:8" x14ac:dyDescent="0.2">
      <c r="A193" s="3" t="s">
        <v>351</v>
      </c>
      <c r="B193" s="1" t="s">
        <v>352</v>
      </c>
      <c r="C193" s="1">
        <v>8248144</v>
      </c>
      <c r="D193" s="1">
        <v>8248144</v>
      </c>
      <c r="E193" s="1">
        <v>0</v>
      </c>
      <c r="F193" s="1">
        <f t="shared" si="4"/>
        <v>8248144</v>
      </c>
      <c r="G193" s="1">
        <v>83</v>
      </c>
      <c r="H193" s="1">
        <f t="shared" si="5"/>
        <v>100</v>
      </c>
    </row>
    <row r="194" spans="1:8" x14ac:dyDescent="0.2">
      <c r="A194" s="3" t="s">
        <v>353</v>
      </c>
      <c r="B194" s="1" t="s">
        <v>354</v>
      </c>
      <c r="C194" s="1">
        <v>7806543</v>
      </c>
      <c r="D194" s="1">
        <v>7806543</v>
      </c>
      <c r="E194" s="1">
        <v>0</v>
      </c>
      <c r="F194" s="1">
        <f t="shared" si="4"/>
        <v>7806543</v>
      </c>
      <c r="G194" s="1">
        <v>82</v>
      </c>
      <c r="H194" s="1">
        <f t="shared" si="5"/>
        <v>100</v>
      </c>
    </row>
    <row r="195" spans="1:8" x14ac:dyDescent="0.2">
      <c r="A195" s="3" t="s">
        <v>355</v>
      </c>
      <c r="B195" s="3" t="s">
        <v>356</v>
      </c>
      <c r="C195" s="1">
        <v>5848211</v>
      </c>
      <c r="D195" s="1">
        <v>5848211</v>
      </c>
      <c r="E195" s="1">
        <v>0</v>
      </c>
      <c r="F195" s="1">
        <f t="shared" si="4"/>
        <v>5848211</v>
      </c>
      <c r="G195" s="1">
        <v>59</v>
      </c>
      <c r="H195" s="1">
        <f t="shared" si="5"/>
        <v>100</v>
      </c>
    </row>
    <row r="196" spans="1:8" x14ac:dyDescent="0.2">
      <c r="A196" s="3" t="s">
        <v>357</v>
      </c>
      <c r="B196" s="1" t="s">
        <v>358</v>
      </c>
      <c r="C196" s="1">
        <v>5208602</v>
      </c>
      <c r="D196" s="1">
        <v>5208602</v>
      </c>
      <c r="E196" s="1">
        <v>0</v>
      </c>
      <c r="F196" s="1">
        <f t="shared" si="4"/>
        <v>5208602</v>
      </c>
      <c r="G196" s="1">
        <v>53</v>
      </c>
      <c r="H196" s="1">
        <f t="shared" si="5"/>
        <v>100</v>
      </c>
    </row>
    <row r="197" spans="1:8" x14ac:dyDescent="0.2">
      <c r="A197" s="3" t="s">
        <v>359</v>
      </c>
      <c r="B197" s="1" t="s">
        <v>360</v>
      </c>
      <c r="C197" s="1">
        <v>2398022</v>
      </c>
      <c r="D197" s="1">
        <v>2383131</v>
      </c>
      <c r="E197" s="1">
        <v>0</v>
      </c>
      <c r="F197" s="1">
        <f t="shared" ref="F197:F260" si="6">D197-E197</f>
        <v>2383131</v>
      </c>
      <c r="G197" s="1">
        <v>8</v>
      </c>
      <c r="H197" s="1">
        <f t="shared" ref="H197:H260" si="7">F197/D197*100</f>
        <v>100</v>
      </c>
    </row>
    <row r="198" spans="1:8" x14ac:dyDescent="0.2">
      <c r="A198" s="3" t="s">
        <v>361</v>
      </c>
      <c r="B198" s="1" t="s">
        <v>362</v>
      </c>
      <c r="C198" s="1">
        <v>1743135</v>
      </c>
      <c r="D198" s="1">
        <v>1743135</v>
      </c>
      <c r="E198" s="1">
        <v>0</v>
      </c>
      <c r="F198" s="1">
        <f t="shared" si="6"/>
        <v>1743135</v>
      </c>
      <c r="G198" s="1">
        <v>18</v>
      </c>
      <c r="H198" s="1">
        <f t="shared" si="7"/>
        <v>100</v>
      </c>
    </row>
    <row r="199" spans="1:8" x14ac:dyDescent="0.2">
      <c r="A199" s="3" t="s">
        <v>363</v>
      </c>
      <c r="B199" s="1" t="s">
        <v>364</v>
      </c>
      <c r="C199" s="1">
        <v>5231762</v>
      </c>
      <c r="D199" s="1">
        <v>5231762</v>
      </c>
      <c r="E199" s="1">
        <v>0</v>
      </c>
      <c r="F199" s="1">
        <f t="shared" si="6"/>
        <v>5231762</v>
      </c>
      <c r="G199" s="1">
        <v>53</v>
      </c>
      <c r="H199" s="1">
        <f t="shared" si="7"/>
        <v>100</v>
      </c>
    </row>
    <row r="200" spans="1:8" x14ac:dyDescent="0.2">
      <c r="A200" s="3" t="s">
        <v>365</v>
      </c>
      <c r="B200" s="1" t="s">
        <v>366</v>
      </c>
      <c r="C200" s="1">
        <v>3261604</v>
      </c>
      <c r="D200" s="1">
        <v>3261604</v>
      </c>
      <c r="E200" s="1">
        <v>0</v>
      </c>
      <c r="F200" s="1">
        <f t="shared" si="6"/>
        <v>3261604</v>
      </c>
      <c r="G200" s="1">
        <v>33</v>
      </c>
      <c r="H200" s="1">
        <f t="shared" si="7"/>
        <v>100</v>
      </c>
    </row>
    <row r="201" spans="1:8" x14ac:dyDescent="0.2">
      <c r="A201" s="3" t="s">
        <v>367</v>
      </c>
      <c r="B201" s="1" t="s">
        <v>368</v>
      </c>
      <c r="C201" s="1">
        <v>2343476</v>
      </c>
      <c r="D201" s="1">
        <v>2343476</v>
      </c>
      <c r="E201" s="1">
        <v>0</v>
      </c>
      <c r="F201" s="1">
        <f t="shared" si="6"/>
        <v>2343476</v>
      </c>
      <c r="G201" s="1">
        <v>24</v>
      </c>
      <c r="H201" s="1">
        <f t="shared" si="7"/>
        <v>100</v>
      </c>
    </row>
    <row r="202" spans="1:8" x14ac:dyDescent="0.2">
      <c r="A202" s="3" t="s">
        <v>369</v>
      </c>
      <c r="B202" s="1" t="s">
        <v>370</v>
      </c>
      <c r="C202" s="1">
        <v>4196595</v>
      </c>
      <c r="D202" s="1">
        <v>4196595</v>
      </c>
      <c r="E202" s="1">
        <v>0</v>
      </c>
      <c r="F202" s="1">
        <f t="shared" si="6"/>
        <v>4196595</v>
      </c>
      <c r="G202" s="1">
        <v>42</v>
      </c>
      <c r="H202" s="1">
        <f t="shared" si="7"/>
        <v>100</v>
      </c>
    </row>
    <row r="203" spans="1:8" x14ac:dyDescent="0.2">
      <c r="A203" s="3" t="s">
        <v>371</v>
      </c>
      <c r="B203" s="1" t="s">
        <v>372</v>
      </c>
      <c r="C203" s="1">
        <v>3824196</v>
      </c>
      <c r="D203" s="1">
        <v>3824196</v>
      </c>
      <c r="E203" s="1">
        <v>0</v>
      </c>
      <c r="F203" s="1">
        <f t="shared" si="6"/>
        <v>3824196</v>
      </c>
      <c r="G203" s="1">
        <v>39</v>
      </c>
      <c r="H203" s="1">
        <f t="shared" si="7"/>
        <v>100</v>
      </c>
    </row>
    <row r="204" spans="1:8" x14ac:dyDescent="0.2">
      <c r="A204" s="3" t="s">
        <v>373</v>
      </c>
      <c r="B204" s="1" t="s">
        <v>374</v>
      </c>
      <c r="C204" s="1">
        <v>5128187</v>
      </c>
      <c r="D204" s="1">
        <v>5128187</v>
      </c>
      <c r="E204" s="1">
        <v>0</v>
      </c>
      <c r="F204" s="1">
        <f t="shared" si="6"/>
        <v>5128187</v>
      </c>
      <c r="G204" s="1">
        <v>52</v>
      </c>
      <c r="H204" s="1">
        <f t="shared" si="7"/>
        <v>100</v>
      </c>
    </row>
    <row r="205" spans="1:8" x14ac:dyDescent="0.2">
      <c r="A205" s="3" t="s">
        <v>375</v>
      </c>
      <c r="B205" s="1" t="s">
        <v>376</v>
      </c>
      <c r="C205" s="1">
        <v>3831242</v>
      </c>
      <c r="D205" s="1">
        <v>3803597</v>
      </c>
      <c r="E205" s="1">
        <v>0</v>
      </c>
      <c r="F205" s="1">
        <f t="shared" si="6"/>
        <v>3803597</v>
      </c>
      <c r="G205" s="1">
        <v>33</v>
      </c>
      <c r="H205" s="1">
        <f t="shared" si="7"/>
        <v>100</v>
      </c>
    </row>
    <row r="206" spans="1:8" x14ac:dyDescent="0.2">
      <c r="A206" s="3" t="s">
        <v>377</v>
      </c>
      <c r="B206" s="1" t="s">
        <v>378</v>
      </c>
      <c r="C206" s="1">
        <v>5202069</v>
      </c>
      <c r="D206" s="1">
        <v>5200000</v>
      </c>
      <c r="E206" s="1">
        <v>0</v>
      </c>
      <c r="F206" s="1">
        <f t="shared" si="6"/>
        <v>5200000</v>
      </c>
      <c r="G206" s="1">
        <v>52</v>
      </c>
      <c r="H206" s="1">
        <f t="shared" si="7"/>
        <v>100</v>
      </c>
    </row>
    <row r="207" spans="1:8" x14ac:dyDescent="0.2">
      <c r="A207" s="3" t="s">
        <v>379</v>
      </c>
      <c r="B207" s="1" t="s">
        <v>380</v>
      </c>
      <c r="C207" s="1">
        <v>3293456</v>
      </c>
      <c r="D207" s="1">
        <v>3293456</v>
      </c>
      <c r="E207" s="1">
        <v>0</v>
      </c>
      <c r="F207" s="1">
        <f t="shared" si="6"/>
        <v>3293456</v>
      </c>
      <c r="G207" s="1">
        <v>33</v>
      </c>
      <c r="H207" s="1">
        <f t="shared" si="7"/>
        <v>100</v>
      </c>
    </row>
    <row r="208" spans="1:8" x14ac:dyDescent="0.2">
      <c r="A208" s="3" t="s">
        <v>381</v>
      </c>
      <c r="B208" s="1" t="s">
        <v>382</v>
      </c>
      <c r="C208" s="1">
        <v>3300414</v>
      </c>
      <c r="D208" s="1">
        <v>3300000</v>
      </c>
      <c r="E208" s="1">
        <v>0</v>
      </c>
      <c r="F208" s="1">
        <f t="shared" si="6"/>
        <v>3300000</v>
      </c>
      <c r="G208" s="1">
        <v>33</v>
      </c>
      <c r="H208" s="1">
        <f t="shared" si="7"/>
        <v>100</v>
      </c>
    </row>
    <row r="209" spans="1:8" x14ac:dyDescent="0.2">
      <c r="A209" s="3" t="s">
        <v>383</v>
      </c>
      <c r="B209" s="1" t="s">
        <v>384</v>
      </c>
      <c r="C209" s="1">
        <v>1558103</v>
      </c>
      <c r="D209" s="1">
        <v>1558103</v>
      </c>
      <c r="E209" s="1">
        <v>0</v>
      </c>
      <c r="F209" s="1">
        <f t="shared" si="6"/>
        <v>1558103</v>
      </c>
      <c r="G209" s="1">
        <v>16</v>
      </c>
      <c r="H209" s="1">
        <f t="shared" si="7"/>
        <v>100</v>
      </c>
    </row>
    <row r="210" spans="1:8" x14ac:dyDescent="0.2">
      <c r="A210" s="3" t="s">
        <v>385</v>
      </c>
      <c r="B210" s="1" t="s">
        <v>386</v>
      </c>
      <c r="C210" s="1">
        <v>1144377</v>
      </c>
      <c r="D210" s="1">
        <v>1144377</v>
      </c>
      <c r="E210" s="1">
        <v>0</v>
      </c>
      <c r="F210" s="1">
        <f t="shared" si="6"/>
        <v>1144377</v>
      </c>
      <c r="G210" s="1">
        <v>12</v>
      </c>
      <c r="H210" s="1">
        <f t="shared" si="7"/>
        <v>100</v>
      </c>
    </row>
    <row r="211" spans="1:8" x14ac:dyDescent="0.2">
      <c r="A211" s="3" t="s">
        <v>387</v>
      </c>
      <c r="B211" s="1" t="s">
        <v>388</v>
      </c>
      <c r="C211" s="1">
        <v>2664102</v>
      </c>
      <c r="D211" s="1">
        <v>2664102</v>
      </c>
      <c r="E211" s="1">
        <v>0</v>
      </c>
      <c r="F211" s="1">
        <f t="shared" si="6"/>
        <v>2664102</v>
      </c>
      <c r="G211" s="1">
        <v>27</v>
      </c>
      <c r="H211" s="1">
        <f t="shared" si="7"/>
        <v>100</v>
      </c>
    </row>
    <row r="212" spans="1:8" x14ac:dyDescent="0.2">
      <c r="A212" s="3" t="s">
        <v>389</v>
      </c>
      <c r="B212" s="1" t="s">
        <v>390</v>
      </c>
      <c r="C212" s="1">
        <v>5144873</v>
      </c>
      <c r="D212" s="1">
        <v>5144873</v>
      </c>
      <c r="E212" s="1">
        <v>0</v>
      </c>
      <c r="F212" s="1">
        <f t="shared" si="6"/>
        <v>5144873</v>
      </c>
      <c r="G212" s="1">
        <v>52</v>
      </c>
      <c r="H212" s="1">
        <f t="shared" si="7"/>
        <v>100</v>
      </c>
    </row>
    <row r="213" spans="1:8" x14ac:dyDescent="0.2">
      <c r="A213" s="3" t="s">
        <v>391</v>
      </c>
      <c r="B213" s="1" t="s">
        <v>392</v>
      </c>
      <c r="C213" s="1">
        <v>1395502</v>
      </c>
      <c r="D213" s="1">
        <v>1395502</v>
      </c>
      <c r="E213" s="1">
        <v>0</v>
      </c>
      <c r="F213" s="1">
        <f t="shared" si="6"/>
        <v>1395502</v>
      </c>
      <c r="G213" s="1">
        <v>14</v>
      </c>
      <c r="H213" s="1">
        <f t="shared" si="7"/>
        <v>100</v>
      </c>
    </row>
    <row r="214" spans="1:8" x14ac:dyDescent="0.2">
      <c r="A214" s="3" t="s">
        <v>393</v>
      </c>
      <c r="B214" s="1" t="s">
        <v>118</v>
      </c>
      <c r="C214" s="1">
        <v>2894515</v>
      </c>
      <c r="D214" s="1">
        <v>2894515</v>
      </c>
      <c r="E214" s="1">
        <v>0</v>
      </c>
      <c r="F214" s="1">
        <f t="shared" si="6"/>
        <v>2894515</v>
      </c>
      <c r="G214" s="1">
        <v>103</v>
      </c>
      <c r="H214" s="1">
        <f t="shared" si="7"/>
        <v>100</v>
      </c>
    </row>
    <row r="215" spans="1:8" x14ac:dyDescent="0.2">
      <c r="A215" s="3" t="s">
        <v>394</v>
      </c>
      <c r="B215" s="1" t="s">
        <v>395</v>
      </c>
      <c r="C215" s="1">
        <v>2003006</v>
      </c>
      <c r="D215" s="1">
        <v>2003006</v>
      </c>
      <c r="E215" s="1">
        <v>0</v>
      </c>
      <c r="F215" s="1">
        <f t="shared" si="6"/>
        <v>2003006</v>
      </c>
      <c r="G215" s="1">
        <v>21</v>
      </c>
      <c r="H215" s="1">
        <f t="shared" si="7"/>
        <v>100</v>
      </c>
    </row>
    <row r="216" spans="1:8" x14ac:dyDescent="0.2">
      <c r="A216" s="3" t="s">
        <v>396</v>
      </c>
      <c r="B216" s="1" t="s">
        <v>397</v>
      </c>
      <c r="C216" s="1">
        <v>2928377</v>
      </c>
      <c r="D216" s="1">
        <v>2928377</v>
      </c>
      <c r="E216" s="1">
        <v>0</v>
      </c>
      <c r="F216" s="1">
        <f t="shared" si="6"/>
        <v>2928377</v>
      </c>
      <c r="G216" s="1">
        <v>30</v>
      </c>
      <c r="H216" s="1">
        <f t="shared" si="7"/>
        <v>100</v>
      </c>
    </row>
    <row r="217" spans="1:8" x14ac:dyDescent="0.2">
      <c r="A217" s="3" t="s">
        <v>398</v>
      </c>
      <c r="B217" s="1" t="s">
        <v>399</v>
      </c>
      <c r="C217" s="1">
        <v>2752854</v>
      </c>
      <c r="D217" s="1">
        <v>2752854</v>
      </c>
      <c r="E217" s="1">
        <v>0</v>
      </c>
      <c r="F217" s="1">
        <f t="shared" si="6"/>
        <v>2752854</v>
      </c>
      <c r="G217" s="1">
        <v>28</v>
      </c>
      <c r="H217" s="1">
        <f t="shared" si="7"/>
        <v>100</v>
      </c>
    </row>
    <row r="218" spans="1:8" x14ac:dyDescent="0.2">
      <c r="A218" s="3" t="s">
        <v>400</v>
      </c>
      <c r="B218" s="1" t="s">
        <v>401</v>
      </c>
      <c r="C218" s="1">
        <v>3444169</v>
      </c>
      <c r="D218" s="1">
        <v>3444169</v>
      </c>
      <c r="E218" s="1">
        <v>0</v>
      </c>
      <c r="F218" s="1">
        <f t="shared" si="6"/>
        <v>3444169</v>
      </c>
      <c r="G218" s="1">
        <v>327</v>
      </c>
      <c r="H218" s="1">
        <f t="shared" si="7"/>
        <v>100</v>
      </c>
    </row>
    <row r="219" spans="1:8" x14ac:dyDescent="0.2">
      <c r="A219" s="3" t="s">
        <v>402</v>
      </c>
      <c r="B219" s="1" t="s">
        <v>403</v>
      </c>
      <c r="C219" s="1">
        <v>1138813</v>
      </c>
      <c r="D219" s="1">
        <v>1138813</v>
      </c>
      <c r="E219" s="1">
        <v>0</v>
      </c>
      <c r="F219" s="1">
        <f t="shared" si="6"/>
        <v>1138813</v>
      </c>
      <c r="G219" s="1">
        <v>15</v>
      </c>
      <c r="H219" s="1">
        <f t="shared" si="7"/>
        <v>100</v>
      </c>
    </row>
    <row r="220" spans="1:8" x14ac:dyDescent="0.2">
      <c r="A220" s="3" t="s">
        <v>404</v>
      </c>
      <c r="B220" s="1" t="s">
        <v>151</v>
      </c>
      <c r="C220" s="1">
        <v>518395</v>
      </c>
      <c r="D220" s="1">
        <v>502538</v>
      </c>
      <c r="E220" s="1">
        <v>0</v>
      </c>
      <c r="F220" s="1">
        <f t="shared" si="6"/>
        <v>502538</v>
      </c>
      <c r="G220" s="1">
        <v>38</v>
      </c>
      <c r="H220" s="1">
        <f t="shared" si="7"/>
        <v>100</v>
      </c>
    </row>
    <row r="221" spans="1:8" x14ac:dyDescent="0.2">
      <c r="A221" s="3" t="s">
        <v>405</v>
      </c>
      <c r="B221" s="1" t="s">
        <v>406</v>
      </c>
      <c r="C221" s="1">
        <v>2122767</v>
      </c>
      <c r="D221" s="1">
        <v>2122767</v>
      </c>
      <c r="E221" s="1">
        <v>0</v>
      </c>
      <c r="F221" s="1">
        <f t="shared" si="6"/>
        <v>2122767</v>
      </c>
      <c r="G221" s="1">
        <v>22</v>
      </c>
      <c r="H221" s="1">
        <f t="shared" si="7"/>
        <v>100</v>
      </c>
    </row>
    <row r="222" spans="1:8" x14ac:dyDescent="0.2">
      <c r="A222" s="3" t="s">
        <v>407</v>
      </c>
      <c r="B222" s="1" t="s">
        <v>408</v>
      </c>
      <c r="C222" s="1">
        <v>4659019</v>
      </c>
      <c r="D222" s="1">
        <v>4659019</v>
      </c>
      <c r="E222" s="1">
        <v>0</v>
      </c>
      <c r="F222" s="1">
        <f t="shared" si="6"/>
        <v>4659019</v>
      </c>
      <c r="G222" s="1">
        <v>47</v>
      </c>
      <c r="H222" s="1">
        <f t="shared" si="7"/>
        <v>100</v>
      </c>
    </row>
    <row r="223" spans="1:8" x14ac:dyDescent="0.2">
      <c r="A223" s="3" t="s">
        <v>409</v>
      </c>
      <c r="B223" s="1" t="s">
        <v>410</v>
      </c>
      <c r="C223" s="1">
        <v>6767834</v>
      </c>
      <c r="D223" s="1">
        <v>6767834</v>
      </c>
      <c r="E223" s="1">
        <v>0</v>
      </c>
      <c r="F223" s="1">
        <f t="shared" si="6"/>
        <v>6767834</v>
      </c>
      <c r="G223" s="1">
        <v>68</v>
      </c>
      <c r="H223" s="1">
        <f t="shared" si="7"/>
        <v>100</v>
      </c>
    </row>
    <row r="224" spans="1:8" x14ac:dyDescent="0.2">
      <c r="A224" s="3" t="s">
        <v>411</v>
      </c>
      <c r="B224" s="1" t="s">
        <v>412</v>
      </c>
      <c r="C224" s="1">
        <v>4986817</v>
      </c>
      <c r="D224" s="1">
        <v>4986817</v>
      </c>
      <c r="E224" s="1">
        <v>0</v>
      </c>
      <c r="F224" s="1">
        <f t="shared" si="6"/>
        <v>4986817</v>
      </c>
      <c r="G224" s="1">
        <v>50</v>
      </c>
      <c r="H224" s="1">
        <f t="shared" si="7"/>
        <v>100</v>
      </c>
    </row>
    <row r="225" spans="1:8" x14ac:dyDescent="0.2">
      <c r="A225" s="3" t="s">
        <v>413</v>
      </c>
      <c r="B225" s="1" t="s">
        <v>414</v>
      </c>
      <c r="C225" s="1">
        <v>2526590</v>
      </c>
      <c r="D225" s="1">
        <v>2526590</v>
      </c>
      <c r="E225" s="1">
        <v>0</v>
      </c>
      <c r="F225" s="1">
        <f t="shared" si="6"/>
        <v>2526590</v>
      </c>
      <c r="G225" s="1">
        <v>26</v>
      </c>
      <c r="H225" s="1">
        <f t="shared" si="7"/>
        <v>100</v>
      </c>
    </row>
    <row r="226" spans="1:8" x14ac:dyDescent="0.2">
      <c r="A226" s="3" t="s">
        <v>415</v>
      </c>
      <c r="B226" s="1" t="s">
        <v>416</v>
      </c>
      <c r="C226" s="1">
        <v>2269167</v>
      </c>
      <c r="D226" s="1">
        <v>2269167</v>
      </c>
      <c r="E226" s="1">
        <v>0</v>
      </c>
      <c r="F226" s="1">
        <f t="shared" si="6"/>
        <v>2269167</v>
      </c>
      <c r="G226" s="1">
        <v>23</v>
      </c>
      <c r="H226" s="1">
        <f t="shared" si="7"/>
        <v>100</v>
      </c>
    </row>
    <row r="227" spans="1:8" x14ac:dyDescent="0.2">
      <c r="A227" s="3" t="s">
        <v>417</v>
      </c>
      <c r="B227" s="1" t="s">
        <v>418</v>
      </c>
      <c r="C227" s="1">
        <v>1855560</v>
      </c>
      <c r="D227" s="1">
        <v>1855560</v>
      </c>
      <c r="E227" s="1">
        <v>0</v>
      </c>
      <c r="F227" s="1">
        <f t="shared" si="6"/>
        <v>1855560</v>
      </c>
      <c r="G227" s="1">
        <v>19</v>
      </c>
      <c r="H227" s="1">
        <f t="shared" si="7"/>
        <v>100</v>
      </c>
    </row>
    <row r="228" spans="1:8" x14ac:dyDescent="0.2">
      <c r="A228" s="3" t="s">
        <v>419</v>
      </c>
      <c r="B228" s="1" t="s">
        <v>189</v>
      </c>
      <c r="C228" s="1">
        <v>2631312</v>
      </c>
      <c r="D228" s="1">
        <v>2631312</v>
      </c>
      <c r="E228" s="1">
        <v>0</v>
      </c>
      <c r="F228" s="1">
        <f t="shared" si="6"/>
        <v>2631312</v>
      </c>
      <c r="G228" s="1">
        <v>43</v>
      </c>
      <c r="H228" s="1">
        <f t="shared" si="7"/>
        <v>100</v>
      </c>
    </row>
    <row r="229" spans="1:8" x14ac:dyDescent="0.2">
      <c r="A229" s="3" t="s">
        <v>420</v>
      </c>
      <c r="B229" s="1" t="s">
        <v>189</v>
      </c>
      <c r="C229" s="1">
        <v>2211476</v>
      </c>
      <c r="D229" s="1">
        <v>2211476</v>
      </c>
      <c r="E229" s="1">
        <v>0</v>
      </c>
      <c r="F229" s="1">
        <f t="shared" si="6"/>
        <v>2211476</v>
      </c>
      <c r="G229" s="1">
        <v>77</v>
      </c>
      <c r="H229" s="1">
        <f t="shared" si="7"/>
        <v>100</v>
      </c>
    </row>
    <row r="230" spans="1:8" x14ac:dyDescent="0.2">
      <c r="A230" s="3" t="s">
        <v>421</v>
      </c>
      <c r="B230" s="1" t="s">
        <v>422</v>
      </c>
      <c r="C230" s="1">
        <v>6237577</v>
      </c>
      <c r="D230" s="1">
        <v>6237577</v>
      </c>
      <c r="E230" s="1">
        <v>0</v>
      </c>
      <c r="F230" s="1">
        <f t="shared" si="6"/>
        <v>6237577</v>
      </c>
      <c r="G230" s="1">
        <v>63</v>
      </c>
      <c r="H230" s="1">
        <f t="shared" si="7"/>
        <v>100</v>
      </c>
    </row>
    <row r="231" spans="1:8" x14ac:dyDescent="0.2">
      <c r="A231" s="3" t="s">
        <v>423</v>
      </c>
      <c r="B231" s="1" t="s">
        <v>424</v>
      </c>
      <c r="C231" s="1">
        <v>3544776</v>
      </c>
      <c r="D231" s="1">
        <v>3544776</v>
      </c>
      <c r="E231" s="1">
        <v>0</v>
      </c>
      <c r="F231" s="1">
        <f t="shared" si="6"/>
        <v>3544776</v>
      </c>
      <c r="G231" s="1">
        <v>36</v>
      </c>
      <c r="H231" s="1">
        <f t="shared" si="7"/>
        <v>100</v>
      </c>
    </row>
    <row r="232" spans="1:8" x14ac:dyDescent="0.2">
      <c r="A232" s="3" t="s">
        <v>425</v>
      </c>
      <c r="B232" s="1" t="s">
        <v>426</v>
      </c>
      <c r="C232" s="1">
        <v>3657623</v>
      </c>
      <c r="D232" s="1">
        <v>3657623</v>
      </c>
      <c r="E232" s="1">
        <v>0</v>
      </c>
      <c r="F232" s="1">
        <f t="shared" si="6"/>
        <v>3657623</v>
      </c>
      <c r="G232" s="1">
        <v>37</v>
      </c>
      <c r="H232" s="1">
        <f t="shared" si="7"/>
        <v>100</v>
      </c>
    </row>
    <row r="233" spans="1:8" x14ac:dyDescent="0.2">
      <c r="A233" s="3" t="s">
        <v>427</v>
      </c>
      <c r="B233" s="1" t="s">
        <v>428</v>
      </c>
      <c r="C233" s="1">
        <v>3325721</v>
      </c>
      <c r="D233" s="1">
        <v>3325721</v>
      </c>
      <c r="E233" s="1">
        <v>0</v>
      </c>
      <c r="F233" s="1">
        <f t="shared" si="6"/>
        <v>3325721</v>
      </c>
      <c r="G233" s="1">
        <v>35</v>
      </c>
      <c r="H233" s="1">
        <f t="shared" si="7"/>
        <v>100</v>
      </c>
    </row>
    <row r="234" spans="1:8" x14ac:dyDescent="0.2">
      <c r="A234" s="3" t="s">
        <v>429</v>
      </c>
      <c r="B234" s="1" t="s">
        <v>430</v>
      </c>
      <c r="C234" s="1">
        <v>4803668</v>
      </c>
      <c r="D234" s="1">
        <v>4802481</v>
      </c>
      <c r="E234" s="1">
        <v>0</v>
      </c>
      <c r="F234" s="1">
        <f t="shared" si="6"/>
        <v>4802481</v>
      </c>
      <c r="G234" s="1">
        <v>50</v>
      </c>
      <c r="H234" s="1">
        <f t="shared" si="7"/>
        <v>100</v>
      </c>
    </row>
    <row r="235" spans="1:8" x14ac:dyDescent="0.2">
      <c r="A235" s="3" t="s">
        <v>431</v>
      </c>
      <c r="B235" s="1" t="s">
        <v>432</v>
      </c>
      <c r="C235" s="1">
        <v>4044777</v>
      </c>
      <c r="D235" s="1">
        <v>4044777</v>
      </c>
      <c r="E235" s="1">
        <v>0</v>
      </c>
      <c r="F235" s="1">
        <f t="shared" si="6"/>
        <v>4044777</v>
      </c>
      <c r="G235" s="1">
        <v>41</v>
      </c>
      <c r="H235" s="1">
        <f t="shared" si="7"/>
        <v>100</v>
      </c>
    </row>
    <row r="236" spans="1:8" x14ac:dyDescent="0.2">
      <c r="A236" s="3" t="s">
        <v>433</v>
      </c>
      <c r="B236" s="1" t="s">
        <v>434</v>
      </c>
      <c r="C236" s="1">
        <v>3025375</v>
      </c>
      <c r="D236" s="1">
        <v>3025375</v>
      </c>
      <c r="E236" s="1">
        <v>0</v>
      </c>
      <c r="F236" s="1">
        <f t="shared" si="6"/>
        <v>3025375</v>
      </c>
      <c r="G236" s="1">
        <v>31</v>
      </c>
      <c r="H236" s="1">
        <f t="shared" si="7"/>
        <v>100</v>
      </c>
    </row>
    <row r="237" spans="1:8" x14ac:dyDescent="0.2">
      <c r="A237" s="3" t="s">
        <v>435</v>
      </c>
      <c r="B237" s="1" t="s">
        <v>436</v>
      </c>
      <c r="C237" s="1">
        <v>3757491</v>
      </c>
      <c r="D237" s="1">
        <v>3757491</v>
      </c>
      <c r="E237" s="1">
        <v>0</v>
      </c>
      <c r="F237" s="1">
        <f t="shared" si="6"/>
        <v>3757491</v>
      </c>
      <c r="G237" s="1">
        <v>38</v>
      </c>
      <c r="H237" s="1">
        <f t="shared" si="7"/>
        <v>100</v>
      </c>
    </row>
    <row r="238" spans="1:8" x14ac:dyDescent="0.2">
      <c r="A238" s="3" t="s">
        <v>437</v>
      </c>
      <c r="B238" s="1" t="s">
        <v>438</v>
      </c>
      <c r="C238" s="1">
        <v>2499862</v>
      </c>
      <c r="D238" s="1">
        <v>2498048</v>
      </c>
      <c r="E238" s="1">
        <v>0</v>
      </c>
      <c r="F238" s="1">
        <f t="shared" si="6"/>
        <v>2498048</v>
      </c>
      <c r="G238" s="1">
        <v>26</v>
      </c>
      <c r="H238" s="1">
        <f t="shared" si="7"/>
        <v>100</v>
      </c>
    </row>
    <row r="239" spans="1:8" x14ac:dyDescent="0.2">
      <c r="A239" s="3" t="s">
        <v>439</v>
      </c>
      <c r="B239" s="1" t="s">
        <v>440</v>
      </c>
      <c r="C239" s="1">
        <v>2132142</v>
      </c>
      <c r="D239" s="1">
        <v>2132142</v>
      </c>
      <c r="E239" s="1">
        <v>0</v>
      </c>
      <c r="F239" s="1">
        <f t="shared" si="6"/>
        <v>2132142</v>
      </c>
      <c r="G239" s="1">
        <v>22</v>
      </c>
      <c r="H239" s="1">
        <f t="shared" si="7"/>
        <v>100</v>
      </c>
    </row>
    <row r="240" spans="1:8" x14ac:dyDescent="0.2">
      <c r="A240" s="3" t="s">
        <v>441</v>
      </c>
      <c r="B240" s="3" t="s">
        <v>442</v>
      </c>
      <c r="C240" s="1">
        <v>1662578</v>
      </c>
      <c r="D240" s="1">
        <v>1662578</v>
      </c>
      <c r="E240" s="1">
        <v>0</v>
      </c>
      <c r="F240" s="1">
        <f t="shared" si="6"/>
        <v>1662578</v>
      </c>
      <c r="G240" s="1">
        <v>17</v>
      </c>
      <c r="H240" s="1">
        <f t="shared" si="7"/>
        <v>100</v>
      </c>
    </row>
    <row r="241" spans="1:8" x14ac:dyDescent="0.2">
      <c r="A241" s="3" t="s">
        <v>443</v>
      </c>
      <c r="B241" s="1" t="s">
        <v>444</v>
      </c>
      <c r="C241" s="1">
        <v>4405326</v>
      </c>
      <c r="D241" s="1">
        <v>4405326</v>
      </c>
      <c r="E241" s="1">
        <v>0</v>
      </c>
      <c r="F241" s="1">
        <f t="shared" si="6"/>
        <v>4405326</v>
      </c>
      <c r="G241" s="1">
        <v>22</v>
      </c>
      <c r="H241" s="1">
        <f t="shared" si="7"/>
        <v>100</v>
      </c>
    </row>
    <row r="242" spans="1:8" x14ac:dyDescent="0.2">
      <c r="A242" s="3" t="s">
        <v>445</v>
      </c>
      <c r="B242" s="1" t="s">
        <v>446</v>
      </c>
      <c r="C242" s="1">
        <v>5052682</v>
      </c>
      <c r="D242" s="1">
        <v>5052682</v>
      </c>
      <c r="E242" s="1">
        <v>0</v>
      </c>
      <c r="F242" s="1">
        <f t="shared" si="6"/>
        <v>5052682</v>
      </c>
      <c r="G242" s="1">
        <v>74</v>
      </c>
      <c r="H242" s="1">
        <f t="shared" si="7"/>
        <v>100</v>
      </c>
    </row>
    <row r="243" spans="1:8" x14ac:dyDescent="0.2">
      <c r="A243" s="3" t="s">
        <v>447</v>
      </c>
      <c r="B243" s="1" t="s">
        <v>448</v>
      </c>
      <c r="C243" s="1">
        <v>599043</v>
      </c>
      <c r="D243" s="1">
        <v>573317</v>
      </c>
      <c r="E243" s="1">
        <v>0</v>
      </c>
      <c r="F243" s="1">
        <f t="shared" si="6"/>
        <v>573317</v>
      </c>
      <c r="G243" s="1">
        <v>31</v>
      </c>
      <c r="H243" s="1">
        <f t="shared" si="7"/>
        <v>100</v>
      </c>
    </row>
    <row r="244" spans="1:8" x14ac:dyDescent="0.2">
      <c r="A244" s="3" t="s">
        <v>449</v>
      </c>
      <c r="B244" s="1" t="s">
        <v>450</v>
      </c>
      <c r="C244" s="1">
        <v>2265812</v>
      </c>
      <c r="D244" s="1">
        <v>2265812</v>
      </c>
      <c r="E244" s="1">
        <v>0</v>
      </c>
      <c r="F244" s="1">
        <f t="shared" si="6"/>
        <v>2265812</v>
      </c>
      <c r="G244" s="1">
        <v>102</v>
      </c>
      <c r="H244" s="1">
        <f t="shared" si="7"/>
        <v>100</v>
      </c>
    </row>
    <row r="245" spans="1:8" x14ac:dyDescent="0.2">
      <c r="A245" s="3" t="s">
        <v>451</v>
      </c>
      <c r="B245" s="1" t="s">
        <v>134</v>
      </c>
      <c r="C245" s="1">
        <v>3319930</v>
      </c>
      <c r="D245" s="1">
        <v>3319930</v>
      </c>
      <c r="E245" s="1">
        <v>0</v>
      </c>
      <c r="F245" s="1">
        <f t="shared" si="6"/>
        <v>3319930</v>
      </c>
      <c r="G245" s="1">
        <v>105</v>
      </c>
      <c r="H245" s="1">
        <f t="shared" si="7"/>
        <v>100</v>
      </c>
    </row>
    <row r="246" spans="1:8" x14ac:dyDescent="0.2">
      <c r="A246" s="3" t="s">
        <v>452</v>
      </c>
      <c r="B246" s="1" t="s">
        <v>453</v>
      </c>
      <c r="C246" s="1">
        <v>4103433</v>
      </c>
      <c r="D246" s="1">
        <v>4103433</v>
      </c>
      <c r="E246" s="1">
        <v>0</v>
      </c>
      <c r="F246" s="1">
        <f t="shared" si="6"/>
        <v>4103433</v>
      </c>
      <c r="G246" s="1">
        <v>42</v>
      </c>
      <c r="H246" s="1">
        <f t="shared" si="7"/>
        <v>100</v>
      </c>
    </row>
    <row r="247" spans="1:8" x14ac:dyDescent="0.2">
      <c r="A247" s="3" t="s">
        <v>454</v>
      </c>
      <c r="B247" s="1" t="s">
        <v>455</v>
      </c>
      <c r="C247" s="1">
        <v>3713661</v>
      </c>
      <c r="D247" s="1">
        <v>3708389</v>
      </c>
      <c r="E247" s="1">
        <v>0</v>
      </c>
      <c r="F247" s="1">
        <f t="shared" si="6"/>
        <v>3708389</v>
      </c>
      <c r="G247" s="1">
        <v>20</v>
      </c>
      <c r="H247" s="1">
        <f t="shared" si="7"/>
        <v>100</v>
      </c>
    </row>
    <row r="248" spans="1:8" x14ac:dyDescent="0.2">
      <c r="A248" s="3" t="s">
        <v>456</v>
      </c>
      <c r="B248" s="1" t="s">
        <v>457</v>
      </c>
      <c r="C248" s="1">
        <v>4468465</v>
      </c>
      <c r="D248" s="1">
        <v>4468465</v>
      </c>
      <c r="E248" s="1">
        <v>0</v>
      </c>
      <c r="F248" s="1">
        <f t="shared" si="6"/>
        <v>4468465</v>
      </c>
      <c r="G248" s="1">
        <v>45</v>
      </c>
      <c r="H248" s="1">
        <f t="shared" si="7"/>
        <v>100</v>
      </c>
    </row>
    <row r="249" spans="1:8" x14ac:dyDescent="0.2">
      <c r="A249" s="3" t="s">
        <v>458</v>
      </c>
      <c r="B249" s="1" t="s">
        <v>459</v>
      </c>
      <c r="C249" s="1">
        <v>4221709</v>
      </c>
      <c r="D249" s="1">
        <v>4219253</v>
      </c>
      <c r="E249" s="1">
        <v>0</v>
      </c>
      <c r="F249" s="1">
        <f t="shared" si="6"/>
        <v>4219253</v>
      </c>
      <c r="G249" s="1">
        <v>44</v>
      </c>
      <c r="H249" s="1">
        <f t="shared" si="7"/>
        <v>100</v>
      </c>
    </row>
    <row r="250" spans="1:8" x14ac:dyDescent="0.2">
      <c r="A250" s="3" t="s">
        <v>460</v>
      </c>
      <c r="B250" s="1" t="s">
        <v>461</v>
      </c>
      <c r="C250" s="1">
        <v>2045404</v>
      </c>
      <c r="D250" s="1">
        <v>947822</v>
      </c>
      <c r="E250" s="1">
        <v>0</v>
      </c>
      <c r="F250" s="1">
        <f t="shared" si="6"/>
        <v>947822</v>
      </c>
      <c r="G250" s="1">
        <v>200</v>
      </c>
      <c r="H250" s="1">
        <f t="shared" si="7"/>
        <v>100</v>
      </c>
    </row>
    <row r="251" spans="1:8" x14ac:dyDescent="0.2">
      <c r="A251" s="3" t="s">
        <v>462</v>
      </c>
      <c r="B251" s="1" t="s">
        <v>463</v>
      </c>
      <c r="C251" s="1">
        <v>3758274</v>
      </c>
      <c r="D251" s="1">
        <v>3758274</v>
      </c>
      <c r="E251" s="1">
        <v>0</v>
      </c>
      <c r="F251" s="1">
        <f t="shared" si="6"/>
        <v>3758274</v>
      </c>
      <c r="G251" s="1">
        <v>38</v>
      </c>
      <c r="H251" s="1">
        <f t="shared" si="7"/>
        <v>100</v>
      </c>
    </row>
    <row r="252" spans="1:8" x14ac:dyDescent="0.2">
      <c r="A252" s="3" t="s">
        <v>464</v>
      </c>
      <c r="B252" s="1" t="s">
        <v>465</v>
      </c>
      <c r="C252" s="1">
        <v>7868338</v>
      </c>
      <c r="D252" s="1">
        <v>7809940</v>
      </c>
      <c r="E252" s="1">
        <v>0</v>
      </c>
      <c r="F252" s="1">
        <f t="shared" si="6"/>
        <v>7809940</v>
      </c>
      <c r="G252" s="1">
        <v>87</v>
      </c>
      <c r="H252" s="1">
        <f t="shared" si="7"/>
        <v>100</v>
      </c>
    </row>
    <row r="253" spans="1:8" x14ac:dyDescent="0.2">
      <c r="A253" s="3" t="s">
        <v>466</v>
      </c>
      <c r="B253" s="1" t="s">
        <v>467</v>
      </c>
      <c r="C253" s="1">
        <v>7232432</v>
      </c>
      <c r="D253" s="1">
        <v>7222002</v>
      </c>
      <c r="E253" s="1">
        <v>0</v>
      </c>
      <c r="F253" s="1">
        <f t="shared" si="6"/>
        <v>7222002</v>
      </c>
      <c r="G253" s="1">
        <v>48</v>
      </c>
      <c r="H253" s="1">
        <f t="shared" si="7"/>
        <v>100</v>
      </c>
    </row>
    <row r="254" spans="1:8" x14ac:dyDescent="0.2">
      <c r="A254" s="3" t="s">
        <v>468</v>
      </c>
      <c r="B254" s="1" t="s">
        <v>469</v>
      </c>
      <c r="C254" s="1">
        <v>2637642</v>
      </c>
      <c r="D254" s="1">
        <v>2635192</v>
      </c>
      <c r="E254" s="1">
        <v>0</v>
      </c>
      <c r="F254" s="1">
        <f t="shared" si="6"/>
        <v>2635192</v>
      </c>
      <c r="G254" s="1">
        <v>31</v>
      </c>
      <c r="H254" s="1">
        <f t="shared" si="7"/>
        <v>100</v>
      </c>
    </row>
    <row r="255" spans="1:8" x14ac:dyDescent="0.2">
      <c r="A255" s="3" t="s">
        <v>470</v>
      </c>
      <c r="B255" s="3" t="s">
        <v>471</v>
      </c>
      <c r="C255" s="1">
        <v>3184243</v>
      </c>
      <c r="D255" s="1">
        <v>3184243</v>
      </c>
      <c r="E255" s="1">
        <v>0</v>
      </c>
      <c r="F255" s="1">
        <f t="shared" si="6"/>
        <v>3184243</v>
      </c>
      <c r="G255" s="1">
        <v>32</v>
      </c>
      <c r="H255" s="1">
        <f t="shared" si="7"/>
        <v>100</v>
      </c>
    </row>
    <row r="256" spans="1:8" x14ac:dyDescent="0.2">
      <c r="A256" s="3" t="s">
        <v>472</v>
      </c>
      <c r="B256" s="1" t="s">
        <v>473</v>
      </c>
      <c r="C256" s="1">
        <v>3986761</v>
      </c>
      <c r="D256" s="1">
        <v>3986761</v>
      </c>
      <c r="E256" s="1">
        <v>0</v>
      </c>
      <c r="F256" s="1">
        <f t="shared" si="6"/>
        <v>3986761</v>
      </c>
      <c r="G256" s="1">
        <v>40</v>
      </c>
      <c r="H256" s="1">
        <f t="shared" si="7"/>
        <v>100</v>
      </c>
    </row>
    <row r="257" spans="1:8" x14ac:dyDescent="0.2">
      <c r="A257" s="3" t="s">
        <v>474</v>
      </c>
      <c r="B257" s="1" t="s">
        <v>475</v>
      </c>
      <c r="C257" s="1">
        <v>2553535</v>
      </c>
      <c r="D257" s="1">
        <v>2526218</v>
      </c>
      <c r="E257" s="1">
        <v>0</v>
      </c>
      <c r="F257" s="1">
        <f t="shared" si="6"/>
        <v>2526218</v>
      </c>
      <c r="G257" s="1">
        <v>76</v>
      </c>
      <c r="H257" s="1">
        <f t="shared" si="7"/>
        <v>100</v>
      </c>
    </row>
    <row r="258" spans="1:8" x14ac:dyDescent="0.2">
      <c r="A258" s="3" t="s">
        <v>476</v>
      </c>
      <c r="B258" s="1" t="s">
        <v>477</v>
      </c>
      <c r="C258" s="1">
        <v>3623681</v>
      </c>
      <c r="D258" s="1">
        <v>3613155</v>
      </c>
      <c r="E258" s="1">
        <v>0</v>
      </c>
      <c r="F258" s="1">
        <f t="shared" si="6"/>
        <v>3613155</v>
      </c>
      <c r="G258" s="1">
        <v>37</v>
      </c>
      <c r="H258" s="1">
        <f t="shared" si="7"/>
        <v>100</v>
      </c>
    </row>
    <row r="259" spans="1:8" x14ac:dyDescent="0.2">
      <c r="A259" s="3" t="s">
        <v>478</v>
      </c>
      <c r="B259" s="1" t="s">
        <v>479</v>
      </c>
      <c r="C259" s="1">
        <v>3805573</v>
      </c>
      <c r="D259" s="1">
        <v>3805573</v>
      </c>
      <c r="E259" s="1">
        <v>0</v>
      </c>
      <c r="F259" s="1">
        <f t="shared" si="6"/>
        <v>3805573</v>
      </c>
      <c r="G259" s="1">
        <v>39</v>
      </c>
      <c r="H259" s="1">
        <f t="shared" si="7"/>
        <v>100</v>
      </c>
    </row>
    <row r="260" spans="1:8" x14ac:dyDescent="0.2">
      <c r="A260" s="3" t="s">
        <v>480</v>
      </c>
      <c r="B260" s="1" t="s">
        <v>481</v>
      </c>
      <c r="C260" s="1">
        <v>4684316</v>
      </c>
      <c r="D260" s="1">
        <v>4684316</v>
      </c>
      <c r="E260" s="1">
        <v>0</v>
      </c>
      <c r="F260" s="1">
        <f t="shared" si="6"/>
        <v>4684316</v>
      </c>
      <c r="G260" s="1">
        <v>47</v>
      </c>
      <c r="H260" s="1">
        <f t="shared" si="7"/>
        <v>100</v>
      </c>
    </row>
    <row r="261" spans="1:8" x14ac:dyDescent="0.2">
      <c r="A261" s="3" t="s">
        <v>482</v>
      </c>
      <c r="B261" s="1" t="s">
        <v>483</v>
      </c>
      <c r="C261" s="1">
        <v>3059876</v>
      </c>
      <c r="D261" s="1">
        <v>3059876</v>
      </c>
      <c r="E261" s="1">
        <v>0</v>
      </c>
      <c r="F261" s="1">
        <f t="shared" ref="F261:F324" si="8">D261-E261</f>
        <v>3059876</v>
      </c>
      <c r="G261" s="1">
        <v>31</v>
      </c>
      <c r="H261" s="1">
        <f t="shared" ref="H261:H324" si="9">F261/D261*100</f>
        <v>100</v>
      </c>
    </row>
    <row r="262" spans="1:8" x14ac:dyDescent="0.2">
      <c r="A262" s="3" t="s">
        <v>484</v>
      </c>
      <c r="B262" s="1" t="s">
        <v>485</v>
      </c>
      <c r="C262" s="1">
        <v>4351117</v>
      </c>
      <c r="D262" s="1">
        <v>4351117</v>
      </c>
      <c r="E262" s="1">
        <v>0</v>
      </c>
      <c r="F262" s="1">
        <f t="shared" si="8"/>
        <v>4351117</v>
      </c>
      <c r="G262" s="1">
        <v>44</v>
      </c>
      <c r="H262" s="1">
        <f t="shared" si="9"/>
        <v>100</v>
      </c>
    </row>
    <row r="263" spans="1:8" x14ac:dyDescent="0.2">
      <c r="A263" s="3" t="s">
        <v>486</v>
      </c>
      <c r="B263" s="1" t="s">
        <v>487</v>
      </c>
      <c r="C263" s="1">
        <v>2181980</v>
      </c>
      <c r="D263" s="1">
        <v>2181980</v>
      </c>
      <c r="E263" s="1">
        <v>0</v>
      </c>
      <c r="F263" s="1">
        <f t="shared" si="8"/>
        <v>2181980</v>
      </c>
      <c r="G263" s="1">
        <v>23</v>
      </c>
      <c r="H263" s="1">
        <f t="shared" si="9"/>
        <v>100</v>
      </c>
    </row>
    <row r="264" spans="1:8" x14ac:dyDescent="0.2">
      <c r="A264" s="3" t="s">
        <v>488</v>
      </c>
      <c r="B264" s="1" t="s">
        <v>489</v>
      </c>
      <c r="C264" s="1">
        <v>3782798</v>
      </c>
      <c r="D264" s="1">
        <v>3782798</v>
      </c>
      <c r="E264" s="1">
        <v>0</v>
      </c>
      <c r="F264" s="1">
        <f t="shared" si="8"/>
        <v>3782798</v>
      </c>
      <c r="G264" s="1">
        <v>38</v>
      </c>
      <c r="H264" s="1">
        <f t="shared" si="9"/>
        <v>100</v>
      </c>
    </row>
    <row r="265" spans="1:8" x14ac:dyDescent="0.2">
      <c r="A265" s="3" t="s">
        <v>490</v>
      </c>
      <c r="B265" s="1" t="s">
        <v>491</v>
      </c>
      <c r="C265" s="1">
        <v>2576359</v>
      </c>
      <c r="D265" s="1">
        <v>2574851</v>
      </c>
      <c r="E265" s="1">
        <v>0</v>
      </c>
      <c r="F265" s="1">
        <f t="shared" si="8"/>
        <v>2574851</v>
      </c>
      <c r="G265" s="1">
        <v>27</v>
      </c>
      <c r="H265" s="1">
        <f t="shared" si="9"/>
        <v>100</v>
      </c>
    </row>
    <row r="266" spans="1:8" x14ac:dyDescent="0.2">
      <c r="A266" s="3" t="s">
        <v>492</v>
      </c>
      <c r="B266" s="1" t="s">
        <v>493</v>
      </c>
      <c r="C266" s="1">
        <v>1729593</v>
      </c>
      <c r="D266" s="1">
        <v>1718128</v>
      </c>
      <c r="E266" s="1">
        <v>0</v>
      </c>
      <c r="F266" s="1">
        <f t="shared" si="8"/>
        <v>1718128</v>
      </c>
      <c r="G266" s="1">
        <v>35</v>
      </c>
      <c r="H266" s="1">
        <f t="shared" si="9"/>
        <v>100</v>
      </c>
    </row>
    <row r="267" spans="1:8" x14ac:dyDescent="0.2">
      <c r="A267" s="3" t="s">
        <v>494</v>
      </c>
      <c r="B267" s="3" t="s">
        <v>495</v>
      </c>
      <c r="C267" s="1">
        <v>2302126</v>
      </c>
      <c r="D267" s="1">
        <v>2300000</v>
      </c>
      <c r="E267" s="1">
        <v>0</v>
      </c>
      <c r="F267" s="1">
        <f t="shared" si="8"/>
        <v>2300000</v>
      </c>
      <c r="G267" s="1">
        <v>23</v>
      </c>
      <c r="H267" s="1">
        <f t="shared" si="9"/>
        <v>100</v>
      </c>
    </row>
    <row r="268" spans="1:8" x14ac:dyDescent="0.2">
      <c r="A268" s="3" t="s">
        <v>496</v>
      </c>
      <c r="B268" s="1" t="s">
        <v>193</v>
      </c>
      <c r="C268" s="1">
        <v>152628</v>
      </c>
      <c r="D268" s="1">
        <v>144085</v>
      </c>
      <c r="E268" s="1">
        <v>0</v>
      </c>
      <c r="F268" s="1">
        <f t="shared" si="8"/>
        <v>144085</v>
      </c>
      <c r="G268" s="1">
        <v>17</v>
      </c>
      <c r="H268" s="1">
        <f t="shared" si="9"/>
        <v>100</v>
      </c>
    </row>
    <row r="269" spans="1:8" x14ac:dyDescent="0.2">
      <c r="A269" s="3" t="s">
        <v>497</v>
      </c>
      <c r="B269" s="1" t="s">
        <v>498</v>
      </c>
      <c r="C269" s="1">
        <v>861834</v>
      </c>
      <c r="D269" s="1">
        <v>861834</v>
      </c>
      <c r="E269" s="1">
        <v>0</v>
      </c>
      <c r="F269" s="1">
        <f t="shared" si="8"/>
        <v>861834</v>
      </c>
      <c r="G269" s="1">
        <v>30</v>
      </c>
      <c r="H269" s="1">
        <f t="shared" si="9"/>
        <v>100</v>
      </c>
    </row>
    <row r="270" spans="1:8" x14ac:dyDescent="0.2">
      <c r="A270" s="3" t="s">
        <v>499</v>
      </c>
      <c r="B270" s="1" t="s">
        <v>500</v>
      </c>
      <c r="C270" s="1">
        <v>1387850</v>
      </c>
      <c r="D270" s="1">
        <v>1382811</v>
      </c>
      <c r="E270" s="1">
        <v>0</v>
      </c>
      <c r="F270" s="1">
        <f t="shared" si="8"/>
        <v>1382811</v>
      </c>
      <c r="G270" s="1">
        <v>20</v>
      </c>
      <c r="H270" s="1">
        <f t="shared" si="9"/>
        <v>100</v>
      </c>
    </row>
    <row r="271" spans="1:8" x14ac:dyDescent="0.2">
      <c r="A271" s="3" t="s">
        <v>501</v>
      </c>
      <c r="B271" s="1" t="s">
        <v>502</v>
      </c>
      <c r="C271" s="1">
        <v>899311</v>
      </c>
      <c r="D271" s="1">
        <v>899311</v>
      </c>
      <c r="E271" s="1">
        <v>0</v>
      </c>
      <c r="F271" s="1">
        <f t="shared" si="8"/>
        <v>899311</v>
      </c>
      <c r="G271" s="1">
        <v>10</v>
      </c>
      <c r="H271" s="1">
        <f t="shared" si="9"/>
        <v>100</v>
      </c>
    </row>
    <row r="272" spans="1:8" x14ac:dyDescent="0.2">
      <c r="A272" s="3" t="s">
        <v>503</v>
      </c>
      <c r="B272" s="1" t="s">
        <v>504</v>
      </c>
      <c r="C272" s="1">
        <v>745743</v>
      </c>
      <c r="D272" s="1">
        <v>745743</v>
      </c>
      <c r="E272" s="1">
        <v>0</v>
      </c>
      <c r="F272" s="1">
        <f t="shared" si="8"/>
        <v>745743</v>
      </c>
      <c r="G272" s="1">
        <v>42</v>
      </c>
      <c r="H272" s="1">
        <f t="shared" si="9"/>
        <v>100</v>
      </c>
    </row>
    <row r="273" spans="1:8" x14ac:dyDescent="0.2">
      <c r="A273" s="3" t="s">
        <v>505</v>
      </c>
      <c r="B273" s="1" t="s">
        <v>506</v>
      </c>
      <c r="C273" s="1">
        <v>572759</v>
      </c>
      <c r="D273" s="1">
        <v>572759</v>
      </c>
      <c r="E273" s="1">
        <v>0</v>
      </c>
      <c r="F273" s="1">
        <f t="shared" si="8"/>
        <v>572759</v>
      </c>
      <c r="G273" s="1">
        <v>54</v>
      </c>
      <c r="H273" s="1">
        <f t="shared" si="9"/>
        <v>100</v>
      </c>
    </row>
    <row r="274" spans="1:8" x14ac:dyDescent="0.2">
      <c r="A274" s="3" t="s">
        <v>507</v>
      </c>
      <c r="B274" s="1" t="s">
        <v>508</v>
      </c>
      <c r="C274" s="1">
        <v>760397</v>
      </c>
      <c r="D274" s="1">
        <v>758840</v>
      </c>
      <c r="E274" s="1">
        <v>0</v>
      </c>
      <c r="F274" s="1">
        <f t="shared" si="8"/>
        <v>758840</v>
      </c>
      <c r="G274" s="1">
        <v>11</v>
      </c>
      <c r="H274" s="1">
        <f t="shared" si="9"/>
        <v>100</v>
      </c>
    </row>
    <row r="275" spans="1:8" x14ac:dyDescent="0.2">
      <c r="A275" s="3" t="s">
        <v>509</v>
      </c>
      <c r="B275" s="1" t="s">
        <v>510</v>
      </c>
      <c r="C275" s="1">
        <v>1951288</v>
      </c>
      <c r="D275" s="1">
        <v>1951288</v>
      </c>
      <c r="E275" s="1">
        <v>0</v>
      </c>
      <c r="F275" s="1">
        <f t="shared" si="8"/>
        <v>1951288</v>
      </c>
      <c r="G275" s="1">
        <v>67</v>
      </c>
      <c r="H275" s="1">
        <f t="shared" si="9"/>
        <v>100</v>
      </c>
    </row>
    <row r="276" spans="1:8" x14ac:dyDescent="0.2">
      <c r="A276" s="3" t="s">
        <v>511</v>
      </c>
      <c r="B276" s="1" t="s">
        <v>149</v>
      </c>
      <c r="C276" s="1">
        <v>963567</v>
      </c>
      <c r="D276" s="1">
        <v>963567</v>
      </c>
      <c r="E276" s="1">
        <v>0</v>
      </c>
      <c r="F276" s="1">
        <f t="shared" si="8"/>
        <v>963567</v>
      </c>
      <c r="G276" s="1">
        <v>22</v>
      </c>
      <c r="H276" s="1">
        <f t="shared" si="9"/>
        <v>100</v>
      </c>
    </row>
    <row r="277" spans="1:8" x14ac:dyDescent="0.2">
      <c r="A277" s="3" t="s">
        <v>512</v>
      </c>
      <c r="B277" s="1" t="s">
        <v>513</v>
      </c>
      <c r="C277" s="1">
        <v>539999</v>
      </c>
      <c r="D277" s="1">
        <v>539999</v>
      </c>
      <c r="E277" s="1">
        <v>0</v>
      </c>
      <c r="F277" s="1">
        <f t="shared" si="8"/>
        <v>539999</v>
      </c>
      <c r="G277" s="1">
        <v>18</v>
      </c>
      <c r="H277" s="1">
        <f t="shared" si="9"/>
        <v>100</v>
      </c>
    </row>
    <row r="278" spans="1:8" x14ac:dyDescent="0.2">
      <c r="A278" s="3" t="s">
        <v>514</v>
      </c>
      <c r="B278" s="1" t="s">
        <v>515</v>
      </c>
      <c r="C278" s="1">
        <v>1278683</v>
      </c>
      <c r="D278" s="1">
        <v>1278683</v>
      </c>
      <c r="E278" s="1">
        <v>0</v>
      </c>
      <c r="F278" s="1">
        <f t="shared" si="8"/>
        <v>1278683</v>
      </c>
      <c r="G278" s="1">
        <v>15</v>
      </c>
      <c r="H278" s="1">
        <f t="shared" si="9"/>
        <v>100</v>
      </c>
    </row>
    <row r="279" spans="1:8" x14ac:dyDescent="0.2">
      <c r="A279" s="3" t="s">
        <v>516</v>
      </c>
      <c r="B279" s="1" t="s">
        <v>517</v>
      </c>
      <c r="C279" s="1">
        <v>655033</v>
      </c>
      <c r="D279" s="1">
        <v>655033</v>
      </c>
      <c r="E279" s="1">
        <v>0</v>
      </c>
      <c r="F279" s="1">
        <f t="shared" si="8"/>
        <v>655033</v>
      </c>
      <c r="G279" s="1">
        <v>13</v>
      </c>
      <c r="H279" s="1">
        <f t="shared" si="9"/>
        <v>100</v>
      </c>
    </row>
    <row r="280" spans="1:8" x14ac:dyDescent="0.2">
      <c r="A280" s="3" t="s">
        <v>518</v>
      </c>
      <c r="B280" s="1" t="s">
        <v>100</v>
      </c>
      <c r="C280" s="1">
        <v>899340</v>
      </c>
      <c r="D280" s="1">
        <v>899340</v>
      </c>
      <c r="E280" s="1">
        <v>0</v>
      </c>
      <c r="F280" s="1">
        <f t="shared" si="8"/>
        <v>899340</v>
      </c>
      <c r="G280" s="1">
        <v>12</v>
      </c>
      <c r="H280" s="1">
        <f t="shared" si="9"/>
        <v>100</v>
      </c>
    </row>
    <row r="281" spans="1:8" x14ac:dyDescent="0.2">
      <c r="A281" s="3" t="s">
        <v>519</v>
      </c>
      <c r="B281" s="1" t="s">
        <v>520</v>
      </c>
      <c r="C281" s="1">
        <v>553409</v>
      </c>
      <c r="D281" s="1">
        <v>553409</v>
      </c>
      <c r="E281" s="1">
        <v>0</v>
      </c>
      <c r="F281" s="1">
        <f t="shared" si="8"/>
        <v>553409</v>
      </c>
      <c r="G281" s="1">
        <v>33</v>
      </c>
      <c r="H281" s="1">
        <f t="shared" si="9"/>
        <v>100</v>
      </c>
    </row>
    <row r="282" spans="1:8" x14ac:dyDescent="0.2">
      <c r="A282" s="3" t="s">
        <v>521</v>
      </c>
      <c r="B282" s="1" t="s">
        <v>500</v>
      </c>
      <c r="C282" s="1">
        <v>1071771</v>
      </c>
      <c r="D282" s="1">
        <v>1028469</v>
      </c>
      <c r="E282" s="1">
        <v>0</v>
      </c>
      <c r="F282" s="1">
        <f t="shared" si="8"/>
        <v>1028469</v>
      </c>
      <c r="G282" s="1">
        <v>109</v>
      </c>
      <c r="H282" s="1">
        <f t="shared" si="9"/>
        <v>100</v>
      </c>
    </row>
    <row r="283" spans="1:8" x14ac:dyDescent="0.2">
      <c r="A283" s="3" t="s">
        <v>522</v>
      </c>
      <c r="C283" s="1">
        <v>793338</v>
      </c>
      <c r="D283" s="1">
        <v>793338</v>
      </c>
      <c r="E283" s="1">
        <v>0</v>
      </c>
      <c r="F283" s="1">
        <f t="shared" si="8"/>
        <v>793338</v>
      </c>
      <c r="G283" s="1">
        <v>48</v>
      </c>
      <c r="H283" s="1">
        <f t="shared" si="9"/>
        <v>100</v>
      </c>
    </row>
    <row r="284" spans="1:8" x14ac:dyDescent="0.2">
      <c r="A284" s="3" t="s">
        <v>523</v>
      </c>
      <c r="B284" s="1" t="s">
        <v>524</v>
      </c>
      <c r="C284" s="1">
        <v>2032674</v>
      </c>
      <c r="D284" s="1">
        <v>2032674</v>
      </c>
      <c r="E284" s="1">
        <v>0</v>
      </c>
      <c r="F284" s="1">
        <f t="shared" si="8"/>
        <v>2032674</v>
      </c>
      <c r="G284" s="1">
        <v>21</v>
      </c>
      <c r="H284" s="1">
        <f t="shared" si="9"/>
        <v>100</v>
      </c>
    </row>
    <row r="285" spans="1:8" x14ac:dyDescent="0.2">
      <c r="A285" s="3" t="s">
        <v>525</v>
      </c>
      <c r="B285" s="1" t="s">
        <v>526</v>
      </c>
      <c r="C285" s="1">
        <v>1358633</v>
      </c>
      <c r="D285" s="1">
        <v>1358633</v>
      </c>
      <c r="E285" s="1">
        <v>0</v>
      </c>
      <c r="F285" s="1">
        <f t="shared" si="8"/>
        <v>1358633</v>
      </c>
      <c r="G285" s="1">
        <v>14</v>
      </c>
      <c r="H285" s="1">
        <f t="shared" si="9"/>
        <v>100</v>
      </c>
    </row>
    <row r="286" spans="1:8" x14ac:dyDescent="0.2">
      <c r="A286" s="3" t="s">
        <v>527</v>
      </c>
      <c r="B286" s="1" t="s">
        <v>528</v>
      </c>
      <c r="C286" s="1">
        <v>4601048</v>
      </c>
      <c r="D286" s="1">
        <v>4601048</v>
      </c>
      <c r="E286" s="1">
        <v>0</v>
      </c>
      <c r="F286" s="1">
        <f t="shared" si="8"/>
        <v>4601048</v>
      </c>
      <c r="G286" s="1">
        <v>47</v>
      </c>
      <c r="H286" s="1">
        <f t="shared" si="9"/>
        <v>100</v>
      </c>
    </row>
    <row r="287" spans="1:8" x14ac:dyDescent="0.2">
      <c r="A287" s="3" t="s">
        <v>529</v>
      </c>
      <c r="B287" s="1" t="s">
        <v>530</v>
      </c>
      <c r="C287" s="1">
        <v>2547720</v>
      </c>
      <c r="D287" s="1">
        <v>2547720</v>
      </c>
      <c r="E287" s="1">
        <v>0</v>
      </c>
      <c r="F287" s="1">
        <f t="shared" si="8"/>
        <v>2547720</v>
      </c>
      <c r="G287" s="1">
        <v>26</v>
      </c>
      <c r="H287" s="1">
        <f t="shared" si="9"/>
        <v>100</v>
      </c>
    </row>
    <row r="288" spans="1:8" x14ac:dyDescent="0.2">
      <c r="A288" s="3" t="s">
        <v>531</v>
      </c>
      <c r="B288" s="1" t="s">
        <v>532</v>
      </c>
      <c r="C288" s="1">
        <v>3275944</v>
      </c>
      <c r="D288" s="1">
        <v>3275944</v>
      </c>
      <c r="E288" s="1">
        <v>0</v>
      </c>
      <c r="F288" s="1">
        <f t="shared" si="8"/>
        <v>3275944</v>
      </c>
      <c r="G288" s="1">
        <v>33</v>
      </c>
      <c r="H288" s="1">
        <f t="shared" si="9"/>
        <v>100</v>
      </c>
    </row>
    <row r="289" spans="1:8" x14ac:dyDescent="0.2">
      <c r="A289" s="3" t="s">
        <v>533</v>
      </c>
      <c r="B289" s="1" t="s">
        <v>524</v>
      </c>
      <c r="C289" s="1">
        <v>2212937</v>
      </c>
      <c r="D289" s="1">
        <v>2212937</v>
      </c>
      <c r="E289" s="1">
        <v>0</v>
      </c>
      <c r="F289" s="1">
        <f t="shared" si="8"/>
        <v>2212937</v>
      </c>
      <c r="G289" s="1">
        <v>23</v>
      </c>
      <c r="H289" s="1">
        <f t="shared" si="9"/>
        <v>100</v>
      </c>
    </row>
    <row r="290" spans="1:8" x14ac:dyDescent="0.2">
      <c r="A290" s="3" t="s">
        <v>534</v>
      </c>
      <c r="B290" s="1" t="s">
        <v>535</v>
      </c>
      <c r="C290" s="1">
        <v>5657782</v>
      </c>
      <c r="D290" s="1">
        <v>5657782</v>
      </c>
      <c r="E290" s="1">
        <v>0</v>
      </c>
      <c r="F290" s="1">
        <f t="shared" si="8"/>
        <v>5657782</v>
      </c>
      <c r="G290" s="1">
        <v>57</v>
      </c>
      <c r="H290" s="1">
        <f t="shared" si="9"/>
        <v>100</v>
      </c>
    </row>
    <row r="291" spans="1:8" x14ac:dyDescent="0.2">
      <c r="A291" s="3" t="s">
        <v>536</v>
      </c>
      <c r="B291" s="1" t="s">
        <v>537</v>
      </c>
      <c r="C291" s="1">
        <v>2016657</v>
      </c>
      <c r="D291" s="1">
        <v>2016657</v>
      </c>
      <c r="E291" s="1">
        <v>0</v>
      </c>
      <c r="F291" s="1">
        <f t="shared" si="8"/>
        <v>2016657</v>
      </c>
      <c r="G291" s="1">
        <v>21</v>
      </c>
      <c r="H291" s="1">
        <f t="shared" si="9"/>
        <v>100</v>
      </c>
    </row>
    <row r="292" spans="1:8" x14ac:dyDescent="0.2">
      <c r="A292" s="3" t="s">
        <v>538</v>
      </c>
      <c r="B292" s="1" t="s">
        <v>539</v>
      </c>
      <c r="C292" s="1">
        <v>4155278</v>
      </c>
      <c r="D292" s="1">
        <v>4155278</v>
      </c>
      <c r="E292" s="1">
        <v>0</v>
      </c>
      <c r="F292" s="1">
        <f t="shared" si="8"/>
        <v>4155278</v>
      </c>
      <c r="G292" s="1">
        <v>42</v>
      </c>
      <c r="H292" s="1">
        <f t="shared" si="9"/>
        <v>100</v>
      </c>
    </row>
    <row r="293" spans="1:8" x14ac:dyDescent="0.2">
      <c r="A293" s="3" t="s">
        <v>540</v>
      </c>
      <c r="B293" s="1" t="s">
        <v>541</v>
      </c>
      <c r="C293" s="1">
        <v>4840898</v>
      </c>
      <c r="D293" s="1">
        <v>4840898</v>
      </c>
      <c r="E293" s="1">
        <v>0</v>
      </c>
      <c r="F293" s="1">
        <f t="shared" si="8"/>
        <v>4840898</v>
      </c>
      <c r="G293" s="1">
        <v>50</v>
      </c>
      <c r="H293" s="1">
        <f t="shared" si="9"/>
        <v>100</v>
      </c>
    </row>
    <row r="294" spans="1:8" x14ac:dyDescent="0.2">
      <c r="A294" s="3" t="s">
        <v>542</v>
      </c>
      <c r="B294" s="1" t="s">
        <v>543</v>
      </c>
      <c r="C294" s="1">
        <v>3059871</v>
      </c>
      <c r="D294" s="1">
        <v>3059871</v>
      </c>
      <c r="E294" s="1">
        <v>0</v>
      </c>
      <c r="F294" s="1">
        <f t="shared" si="8"/>
        <v>3059871</v>
      </c>
      <c r="G294" s="1">
        <v>31</v>
      </c>
      <c r="H294" s="1">
        <f t="shared" si="9"/>
        <v>100</v>
      </c>
    </row>
    <row r="295" spans="1:8" x14ac:dyDescent="0.2">
      <c r="A295" s="3" t="s">
        <v>544</v>
      </c>
      <c r="B295" s="1" t="s">
        <v>545</v>
      </c>
      <c r="C295" s="1">
        <v>3025352</v>
      </c>
      <c r="D295" s="1">
        <v>3025352</v>
      </c>
      <c r="E295" s="1">
        <v>0</v>
      </c>
      <c r="F295" s="1">
        <f t="shared" si="8"/>
        <v>3025352</v>
      </c>
      <c r="G295" s="1">
        <v>32</v>
      </c>
      <c r="H295" s="1">
        <f t="shared" si="9"/>
        <v>100</v>
      </c>
    </row>
    <row r="296" spans="1:8" x14ac:dyDescent="0.2">
      <c r="A296" s="3" t="s">
        <v>396</v>
      </c>
      <c r="B296" s="1" t="s">
        <v>397</v>
      </c>
      <c r="C296" s="1">
        <v>2928377</v>
      </c>
      <c r="D296" s="1">
        <v>2928377</v>
      </c>
      <c r="E296" s="1">
        <v>0</v>
      </c>
      <c r="F296" s="1">
        <f t="shared" si="8"/>
        <v>2928377</v>
      </c>
      <c r="G296" s="1">
        <v>30</v>
      </c>
      <c r="H296" s="1">
        <f t="shared" si="9"/>
        <v>100</v>
      </c>
    </row>
    <row r="297" spans="1:8" x14ac:dyDescent="0.2">
      <c r="A297" s="3" t="s">
        <v>546</v>
      </c>
      <c r="B297" s="1" t="s">
        <v>547</v>
      </c>
      <c r="C297" s="1">
        <v>1541968</v>
      </c>
      <c r="D297" s="1">
        <v>1541968</v>
      </c>
      <c r="E297" s="1">
        <v>0</v>
      </c>
      <c r="F297" s="1">
        <f t="shared" si="8"/>
        <v>1541968</v>
      </c>
      <c r="G297" s="1">
        <v>16</v>
      </c>
      <c r="H297" s="1">
        <f t="shared" si="9"/>
        <v>100</v>
      </c>
    </row>
    <row r="298" spans="1:8" x14ac:dyDescent="0.2">
      <c r="A298" s="3" t="s">
        <v>548</v>
      </c>
      <c r="B298" s="1" t="s">
        <v>549</v>
      </c>
      <c r="C298" s="1">
        <v>4214744</v>
      </c>
      <c r="D298" s="1">
        <v>4213015</v>
      </c>
      <c r="E298" s="1">
        <v>0</v>
      </c>
      <c r="F298" s="1">
        <f t="shared" si="8"/>
        <v>4213015</v>
      </c>
      <c r="G298" s="1">
        <v>47</v>
      </c>
      <c r="H298" s="1">
        <f t="shared" si="9"/>
        <v>100</v>
      </c>
    </row>
    <row r="299" spans="1:8" x14ac:dyDescent="0.2">
      <c r="A299" s="3" t="s">
        <v>550</v>
      </c>
      <c r="B299" s="1" t="s">
        <v>551</v>
      </c>
      <c r="C299" s="1">
        <v>4551783</v>
      </c>
      <c r="D299" s="1">
        <v>4551783</v>
      </c>
      <c r="E299" s="1">
        <v>0</v>
      </c>
      <c r="F299" s="1">
        <f t="shared" si="8"/>
        <v>4551783</v>
      </c>
      <c r="G299" s="1">
        <v>46</v>
      </c>
      <c r="H299" s="1">
        <f t="shared" si="9"/>
        <v>100</v>
      </c>
    </row>
    <row r="300" spans="1:8" x14ac:dyDescent="0.2">
      <c r="A300" s="3" t="s">
        <v>552</v>
      </c>
      <c r="B300" s="1" t="s">
        <v>553</v>
      </c>
      <c r="C300" s="1">
        <v>5442549</v>
      </c>
      <c r="D300" s="1">
        <v>5442549</v>
      </c>
      <c r="E300" s="1">
        <v>0</v>
      </c>
      <c r="F300" s="1">
        <f t="shared" si="8"/>
        <v>5442549</v>
      </c>
      <c r="G300" s="1">
        <v>55</v>
      </c>
      <c r="H300" s="1">
        <f t="shared" si="9"/>
        <v>100</v>
      </c>
    </row>
    <row r="301" spans="1:8" x14ac:dyDescent="0.2">
      <c r="A301" s="3" t="s">
        <v>554</v>
      </c>
      <c r="B301" s="1" t="s">
        <v>555</v>
      </c>
      <c r="C301" s="1">
        <v>1932455</v>
      </c>
      <c r="D301" s="1">
        <v>1932455</v>
      </c>
      <c r="E301" s="1">
        <v>0</v>
      </c>
      <c r="F301" s="1">
        <f t="shared" si="8"/>
        <v>1932455</v>
      </c>
      <c r="G301" s="1">
        <v>20</v>
      </c>
      <c r="H301" s="1">
        <f t="shared" si="9"/>
        <v>100</v>
      </c>
    </row>
    <row r="302" spans="1:8" x14ac:dyDescent="0.2">
      <c r="A302" s="3" t="s">
        <v>556</v>
      </c>
      <c r="B302" s="1" t="s">
        <v>557</v>
      </c>
      <c r="C302" s="1">
        <v>2027088</v>
      </c>
      <c r="D302" s="1">
        <v>2027088</v>
      </c>
      <c r="E302" s="1">
        <v>0</v>
      </c>
      <c r="F302" s="1">
        <f t="shared" si="8"/>
        <v>2027088</v>
      </c>
      <c r="G302" s="1">
        <v>21</v>
      </c>
      <c r="H302" s="1">
        <f t="shared" si="9"/>
        <v>100</v>
      </c>
    </row>
    <row r="303" spans="1:8" x14ac:dyDescent="0.2">
      <c r="A303" s="3" t="s">
        <v>558</v>
      </c>
      <c r="B303" s="1" t="s">
        <v>559</v>
      </c>
      <c r="C303" s="1">
        <v>7833499</v>
      </c>
      <c r="D303" s="1">
        <v>7833499</v>
      </c>
      <c r="E303" s="1">
        <v>0</v>
      </c>
      <c r="F303" s="1">
        <f t="shared" si="8"/>
        <v>7833499</v>
      </c>
      <c r="G303" s="1">
        <v>79</v>
      </c>
      <c r="H303" s="1">
        <f t="shared" si="9"/>
        <v>100</v>
      </c>
    </row>
    <row r="304" spans="1:8" x14ac:dyDescent="0.2">
      <c r="A304" s="3" t="s">
        <v>560</v>
      </c>
      <c r="B304" s="1" t="s">
        <v>561</v>
      </c>
      <c r="C304" s="1">
        <v>8728773</v>
      </c>
      <c r="D304" s="1">
        <v>8728773</v>
      </c>
      <c r="E304" s="1">
        <v>0</v>
      </c>
      <c r="F304" s="1">
        <f t="shared" si="8"/>
        <v>8728773</v>
      </c>
      <c r="G304" s="1">
        <v>89</v>
      </c>
      <c r="H304" s="1">
        <f t="shared" si="9"/>
        <v>100</v>
      </c>
    </row>
    <row r="305" spans="1:8" x14ac:dyDescent="0.2">
      <c r="A305" s="3" t="s">
        <v>562</v>
      </c>
      <c r="B305" s="1" t="s">
        <v>563</v>
      </c>
      <c r="C305" s="1">
        <v>1481191</v>
      </c>
      <c r="D305" s="1">
        <v>1481191</v>
      </c>
      <c r="E305" s="1">
        <v>0</v>
      </c>
      <c r="F305" s="1">
        <f t="shared" si="8"/>
        <v>1481191</v>
      </c>
      <c r="G305" s="1">
        <v>15</v>
      </c>
      <c r="H305" s="1">
        <f t="shared" si="9"/>
        <v>100</v>
      </c>
    </row>
    <row r="306" spans="1:8" x14ac:dyDescent="0.2">
      <c r="A306" s="3" t="s">
        <v>564</v>
      </c>
      <c r="B306" s="1" t="s">
        <v>565</v>
      </c>
      <c r="C306" s="1">
        <v>2291643</v>
      </c>
      <c r="D306" s="1">
        <v>2291643</v>
      </c>
      <c r="E306" s="1">
        <v>0</v>
      </c>
      <c r="F306" s="1">
        <f t="shared" si="8"/>
        <v>2291643</v>
      </c>
      <c r="G306" s="1">
        <v>23</v>
      </c>
      <c r="H306" s="1">
        <f t="shared" si="9"/>
        <v>100</v>
      </c>
    </row>
    <row r="307" spans="1:8" x14ac:dyDescent="0.2">
      <c r="A307" s="3" t="s">
        <v>566</v>
      </c>
      <c r="B307" s="3" t="s">
        <v>567</v>
      </c>
      <c r="C307" s="1">
        <v>3350619</v>
      </c>
      <c r="D307" s="1">
        <v>3350619</v>
      </c>
      <c r="E307" s="1">
        <v>0</v>
      </c>
      <c r="F307" s="1">
        <f t="shared" si="8"/>
        <v>3350619</v>
      </c>
      <c r="G307" s="1">
        <v>34</v>
      </c>
      <c r="H307" s="1">
        <f t="shared" si="9"/>
        <v>100</v>
      </c>
    </row>
    <row r="308" spans="1:8" x14ac:dyDescent="0.2">
      <c r="A308" s="3" t="s">
        <v>568</v>
      </c>
      <c r="B308" s="1" t="s">
        <v>569</v>
      </c>
      <c r="C308" s="1">
        <v>1195201</v>
      </c>
      <c r="D308" s="1">
        <v>1195201</v>
      </c>
      <c r="E308" s="1">
        <v>0</v>
      </c>
      <c r="F308" s="1">
        <f t="shared" si="8"/>
        <v>1195201</v>
      </c>
      <c r="G308" s="1">
        <v>12</v>
      </c>
      <c r="H308" s="1">
        <f t="shared" si="9"/>
        <v>100</v>
      </c>
    </row>
    <row r="309" spans="1:8" x14ac:dyDescent="0.2">
      <c r="A309" s="3" t="s">
        <v>570</v>
      </c>
      <c r="B309" s="1" t="s">
        <v>563</v>
      </c>
      <c r="C309" s="1">
        <v>1518636</v>
      </c>
      <c r="D309" s="1">
        <v>1518636</v>
      </c>
      <c r="E309" s="1">
        <v>0</v>
      </c>
      <c r="F309" s="1">
        <f t="shared" si="8"/>
        <v>1518636</v>
      </c>
      <c r="G309" s="1">
        <v>16</v>
      </c>
      <c r="H309" s="1">
        <f t="shared" si="9"/>
        <v>100</v>
      </c>
    </row>
    <row r="310" spans="1:8" x14ac:dyDescent="0.2">
      <c r="A310" s="3" t="s">
        <v>571</v>
      </c>
      <c r="B310" s="1" t="s">
        <v>572</v>
      </c>
      <c r="C310" s="1">
        <v>5232572</v>
      </c>
      <c r="D310" s="1">
        <v>5232572</v>
      </c>
      <c r="E310" s="1">
        <v>0</v>
      </c>
      <c r="F310" s="1">
        <f t="shared" si="8"/>
        <v>5232572</v>
      </c>
      <c r="G310" s="1">
        <v>53</v>
      </c>
      <c r="H310" s="1">
        <f t="shared" si="9"/>
        <v>100</v>
      </c>
    </row>
    <row r="311" spans="1:8" x14ac:dyDescent="0.2">
      <c r="A311" s="3" t="s">
        <v>573</v>
      </c>
      <c r="B311" s="1" t="s">
        <v>574</v>
      </c>
      <c r="C311" s="1">
        <v>5270569</v>
      </c>
      <c r="D311" s="1">
        <v>5270569</v>
      </c>
      <c r="E311" s="1">
        <v>0</v>
      </c>
      <c r="F311" s="1">
        <f t="shared" si="8"/>
        <v>5270569</v>
      </c>
      <c r="G311" s="1">
        <v>53</v>
      </c>
      <c r="H311" s="1">
        <f t="shared" si="9"/>
        <v>100</v>
      </c>
    </row>
    <row r="312" spans="1:8" x14ac:dyDescent="0.2">
      <c r="A312" s="3" t="s">
        <v>575</v>
      </c>
      <c r="B312" s="1" t="s">
        <v>576</v>
      </c>
      <c r="C312" s="1">
        <v>3952818</v>
      </c>
      <c r="D312" s="1">
        <v>3952818</v>
      </c>
      <c r="E312" s="1">
        <v>0</v>
      </c>
      <c r="F312" s="1">
        <f t="shared" si="8"/>
        <v>3952818</v>
      </c>
      <c r="G312" s="1">
        <v>40</v>
      </c>
      <c r="H312" s="1">
        <f t="shared" si="9"/>
        <v>100</v>
      </c>
    </row>
    <row r="313" spans="1:8" x14ac:dyDescent="0.2">
      <c r="A313" s="3" t="s">
        <v>577</v>
      </c>
      <c r="B313" s="1" t="s">
        <v>578</v>
      </c>
      <c r="C313" s="1">
        <v>3568218</v>
      </c>
      <c r="D313" s="1">
        <v>3568218</v>
      </c>
      <c r="E313" s="1">
        <v>0</v>
      </c>
      <c r="F313" s="1">
        <f t="shared" si="8"/>
        <v>3568218</v>
      </c>
      <c r="G313" s="1">
        <v>37</v>
      </c>
      <c r="H313" s="1">
        <f t="shared" si="9"/>
        <v>100</v>
      </c>
    </row>
    <row r="314" spans="1:8" x14ac:dyDescent="0.2">
      <c r="A314" s="3" t="s">
        <v>579</v>
      </c>
      <c r="B314" s="1" t="s">
        <v>580</v>
      </c>
      <c r="C314" s="1">
        <v>2070822</v>
      </c>
      <c r="D314" s="1">
        <v>2070822</v>
      </c>
      <c r="E314" s="1">
        <v>0</v>
      </c>
      <c r="F314" s="1">
        <f t="shared" si="8"/>
        <v>2070822</v>
      </c>
      <c r="G314" s="1">
        <v>21</v>
      </c>
      <c r="H314" s="1">
        <f t="shared" si="9"/>
        <v>100</v>
      </c>
    </row>
    <row r="315" spans="1:8" x14ac:dyDescent="0.2">
      <c r="A315" s="3" t="s">
        <v>581</v>
      </c>
      <c r="B315" s="1" t="s">
        <v>582</v>
      </c>
      <c r="C315" s="1">
        <v>6684359</v>
      </c>
      <c r="D315" s="1">
        <v>6684359</v>
      </c>
      <c r="E315" s="1">
        <v>0</v>
      </c>
      <c r="F315" s="1">
        <f t="shared" si="8"/>
        <v>6684359</v>
      </c>
      <c r="G315" s="1">
        <v>68</v>
      </c>
      <c r="H315" s="1">
        <f t="shared" si="9"/>
        <v>100</v>
      </c>
    </row>
    <row r="316" spans="1:8" x14ac:dyDescent="0.2">
      <c r="A316" s="3" t="s">
        <v>583</v>
      </c>
      <c r="B316" s="1" t="s">
        <v>584</v>
      </c>
      <c r="C316" s="1">
        <v>5024250</v>
      </c>
      <c r="D316" s="1">
        <v>5024250</v>
      </c>
      <c r="E316" s="1">
        <v>0</v>
      </c>
      <c r="F316" s="1">
        <f t="shared" si="8"/>
        <v>5024250</v>
      </c>
      <c r="G316" s="1">
        <v>51</v>
      </c>
      <c r="H316" s="1">
        <f t="shared" si="9"/>
        <v>100</v>
      </c>
    </row>
    <row r="317" spans="1:8" x14ac:dyDescent="0.2">
      <c r="A317" s="3" t="s">
        <v>585</v>
      </c>
      <c r="B317" s="1" t="s">
        <v>586</v>
      </c>
      <c r="C317" s="1">
        <v>5764622</v>
      </c>
      <c r="D317" s="1">
        <v>5764622</v>
      </c>
      <c r="E317" s="1">
        <v>0</v>
      </c>
      <c r="F317" s="1">
        <f t="shared" si="8"/>
        <v>5764622</v>
      </c>
      <c r="G317" s="1">
        <v>58</v>
      </c>
      <c r="H317" s="1">
        <f t="shared" si="9"/>
        <v>100</v>
      </c>
    </row>
    <row r="318" spans="1:8" x14ac:dyDescent="0.2">
      <c r="A318" s="3" t="s">
        <v>587</v>
      </c>
      <c r="B318" s="1" t="s">
        <v>588</v>
      </c>
      <c r="C318" s="1">
        <v>2397867</v>
      </c>
      <c r="D318" s="1">
        <v>2397867</v>
      </c>
      <c r="E318" s="1">
        <v>0</v>
      </c>
      <c r="F318" s="1">
        <f t="shared" si="8"/>
        <v>2397867</v>
      </c>
      <c r="G318" s="1">
        <v>24</v>
      </c>
      <c r="H318" s="1">
        <f t="shared" si="9"/>
        <v>100</v>
      </c>
    </row>
    <row r="319" spans="1:8" x14ac:dyDescent="0.2">
      <c r="A319" s="3" t="s">
        <v>589</v>
      </c>
      <c r="B319" s="1" t="s">
        <v>590</v>
      </c>
      <c r="C319" s="1">
        <v>2698995</v>
      </c>
      <c r="D319" s="1">
        <v>2698995</v>
      </c>
      <c r="E319" s="1">
        <v>0</v>
      </c>
      <c r="F319" s="1">
        <f t="shared" si="8"/>
        <v>2698995</v>
      </c>
      <c r="G319" s="1">
        <v>28</v>
      </c>
      <c r="H319" s="1">
        <f t="shared" si="9"/>
        <v>100</v>
      </c>
    </row>
    <row r="320" spans="1:8" x14ac:dyDescent="0.2">
      <c r="A320" s="3" t="s">
        <v>591</v>
      </c>
      <c r="B320" s="1" t="s">
        <v>592</v>
      </c>
      <c r="C320" s="1">
        <v>1892782</v>
      </c>
      <c r="D320" s="1">
        <v>1892782</v>
      </c>
      <c r="E320" s="1">
        <v>0</v>
      </c>
      <c r="F320" s="1">
        <f t="shared" si="8"/>
        <v>1892782</v>
      </c>
      <c r="G320" s="1">
        <v>19</v>
      </c>
      <c r="H320" s="1">
        <f t="shared" si="9"/>
        <v>100</v>
      </c>
    </row>
    <row r="321" spans="1:8" x14ac:dyDescent="0.2">
      <c r="A321" s="3" t="s">
        <v>593</v>
      </c>
      <c r="B321" s="1" t="s">
        <v>594</v>
      </c>
      <c r="C321" s="1">
        <v>6143950</v>
      </c>
      <c r="D321" s="1">
        <v>6143950</v>
      </c>
      <c r="E321" s="1">
        <v>0</v>
      </c>
      <c r="F321" s="1">
        <f t="shared" si="8"/>
        <v>6143950</v>
      </c>
      <c r="G321" s="1">
        <v>62</v>
      </c>
      <c r="H321" s="1">
        <f t="shared" si="9"/>
        <v>100</v>
      </c>
    </row>
    <row r="322" spans="1:8" x14ac:dyDescent="0.2">
      <c r="A322" s="3" t="s">
        <v>595</v>
      </c>
      <c r="B322" s="1" t="s">
        <v>596</v>
      </c>
      <c r="C322" s="1">
        <v>5254865</v>
      </c>
      <c r="D322" s="1">
        <v>5254865</v>
      </c>
      <c r="E322" s="1">
        <v>0</v>
      </c>
      <c r="F322" s="1">
        <f t="shared" si="8"/>
        <v>5254865</v>
      </c>
      <c r="G322" s="1">
        <v>53</v>
      </c>
      <c r="H322" s="1">
        <f t="shared" si="9"/>
        <v>100</v>
      </c>
    </row>
    <row r="323" spans="1:8" x14ac:dyDescent="0.2">
      <c r="A323" s="3" t="s">
        <v>597</v>
      </c>
      <c r="B323" s="1" t="s">
        <v>598</v>
      </c>
      <c r="C323" s="1">
        <v>2354065</v>
      </c>
      <c r="D323" s="1">
        <v>2354065</v>
      </c>
      <c r="E323" s="1">
        <v>0</v>
      </c>
      <c r="F323" s="1">
        <f t="shared" si="8"/>
        <v>2354065</v>
      </c>
      <c r="G323" s="1">
        <v>24</v>
      </c>
      <c r="H323" s="1">
        <f t="shared" si="9"/>
        <v>100</v>
      </c>
    </row>
    <row r="324" spans="1:8" x14ac:dyDescent="0.2">
      <c r="A324" s="3" t="s">
        <v>599</v>
      </c>
      <c r="B324" s="1" t="s">
        <v>600</v>
      </c>
      <c r="C324" s="1">
        <v>8122491</v>
      </c>
      <c r="D324" s="1">
        <v>8122491</v>
      </c>
      <c r="E324" s="1">
        <v>0</v>
      </c>
      <c r="F324" s="1">
        <f t="shared" si="8"/>
        <v>8122491</v>
      </c>
      <c r="G324" s="1">
        <v>83</v>
      </c>
      <c r="H324" s="1">
        <f t="shared" si="9"/>
        <v>100</v>
      </c>
    </row>
    <row r="325" spans="1:8" x14ac:dyDescent="0.2">
      <c r="A325" s="3" t="s">
        <v>601</v>
      </c>
      <c r="B325" s="3" t="s">
        <v>602</v>
      </c>
      <c r="C325" s="1">
        <v>2313256</v>
      </c>
      <c r="D325" s="1">
        <v>2313256</v>
      </c>
      <c r="E325" s="1">
        <v>0</v>
      </c>
      <c r="F325" s="1">
        <f t="shared" ref="F325:F388" si="10">D325-E325</f>
        <v>2313256</v>
      </c>
      <c r="G325" s="1">
        <v>24</v>
      </c>
      <c r="H325" s="1">
        <f t="shared" ref="H325:H388" si="11">F325/D325*100</f>
        <v>100</v>
      </c>
    </row>
    <row r="326" spans="1:8" x14ac:dyDescent="0.2">
      <c r="A326" s="3" t="s">
        <v>603</v>
      </c>
      <c r="B326" s="1" t="s">
        <v>604</v>
      </c>
      <c r="C326" s="1">
        <v>2527564</v>
      </c>
      <c r="D326" s="1">
        <v>2527564</v>
      </c>
      <c r="E326" s="1">
        <v>0</v>
      </c>
      <c r="F326" s="1">
        <f t="shared" si="10"/>
        <v>2527564</v>
      </c>
      <c r="G326" s="1">
        <v>26</v>
      </c>
      <c r="H326" s="1">
        <f t="shared" si="11"/>
        <v>100</v>
      </c>
    </row>
    <row r="327" spans="1:8" x14ac:dyDescent="0.2">
      <c r="A327" s="3" t="s">
        <v>605</v>
      </c>
      <c r="B327" s="1" t="s">
        <v>606</v>
      </c>
      <c r="C327" s="1">
        <v>7205934</v>
      </c>
      <c r="D327" s="1">
        <v>7205934</v>
      </c>
      <c r="E327" s="1">
        <v>0</v>
      </c>
      <c r="F327" s="1">
        <f t="shared" si="10"/>
        <v>7205934</v>
      </c>
      <c r="G327" s="1">
        <v>74</v>
      </c>
      <c r="H327" s="1">
        <f t="shared" si="11"/>
        <v>100</v>
      </c>
    </row>
    <row r="328" spans="1:8" x14ac:dyDescent="0.2">
      <c r="A328" s="3" t="s">
        <v>607</v>
      </c>
      <c r="B328" s="1" t="s">
        <v>608</v>
      </c>
      <c r="C328" s="1">
        <v>4435564</v>
      </c>
      <c r="D328" s="1">
        <v>4435564</v>
      </c>
      <c r="E328" s="1">
        <v>0</v>
      </c>
      <c r="F328" s="1">
        <f t="shared" si="10"/>
        <v>4435564</v>
      </c>
      <c r="G328" s="1">
        <v>45</v>
      </c>
      <c r="H328" s="1">
        <f t="shared" si="11"/>
        <v>100</v>
      </c>
    </row>
    <row r="329" spans="1:8" x14ac:dyDescent="0.2">
      <c r="A329" s="3" t="s">
        <v>609</v>
      </c>
      <c r="B329" s="1" t="s">
        <v>610</v>
      </c>
      <c r="C329" s="1">
        <v>3763866</v>
      </c>
      <c r="D329" s="1">
        <v>3763866</v>
      </c>
      <c r="E329" s="1">
        <v>0</v>
      </c>
      <c r="F329" s="1">
        <f t="shared" si="10"/>
        <v>3763866</v>
      </c>
      <c r="G329" s="1">
        <v>39</v>
      </c>
      <c r="H329" s="1">
        <f t="shared" si="11"/>
        <v>100</v>
      </c>
    </row>
    <row r="330" spans="1:8" x14ac:dyDescent="0.2">
      <c r="A330" s="3" t="s">
        <v>611</v>
      </c>
      <c r="B330" s="1" t="s">
        <v>612</v>
      </c>
      <c r="C330" s="1">
        <v>4827724</v>
      </c>
      <c r="D330" s="1">
        <v>4827724</v>
      </c>
      <c r="E330" s="1">
        <v>0</v>
      </c>
      <c r="F330" s="1">
        <f t="shared" si="10"/>
        <v>4827724</v>
      </c>
      <c r="G330" s="1">
        <v>49</v>
      </c>
      <c r="H330" s="1">
        <f t="shared" si="11"/>
        <v>100</v>
      </c>
    </row>
    <row r="331" spans="1:8" x14ac:dyDescent="0.2">
      <c r="A331" s="3" t="s">
        <v>613</v>
      </c>
      <c r="B331" s="1" t="s">
        <v>614</v>
      </c>
      <c r="C331" s="1">
        <v>5626434</v>
      </c>
      <c r="D331" s="1">
        <v>5626434</v>
      </c>
      <c r="E331" s="1">
        <v>0</v>
      </c>
      <c r="F331" s="1">
        <f t="shared" si="10"/>
        <v>5626434</v>
      </c>
      <c r="G331" s="1">
        <v>57</v>
      </c>
      <c r="H331" s="1">
        <f t="shared" si="11"/>
        <v>100</v>
      </c>
    </row>
    <row r="332" spans="1:8" x14ac:dyDescent="0.2">
      <c r="A332" s="3" t="s">
        <v>615</v>
      </c>
      <c r="B332" s="1" t="s">
        <v>616</v>
      </c>
      <c r="C332" s="1">
        <v>4853344</v>
      </c>
      <c r="D332" s="1">
        <v>4853344</v>
      </c>
      <c r="E332" s="1">
        <v>0</v>
      </c>
      <c r="F332" s="1">
        <f t="shared" si="10"/>
        <v>4853344</v>
      </c>
      <c r="G332" s="1">
        <v>51</v>
      </c>
      <c r="H332" s="1">
        <f t="shared" si="11"/>
        <v>100</v>
      </c>
    </row>
    <row r="333" spans="1:8" x14ac:dyDescent="0.2">
      <c r="A333" s="3" t="s">
        <v>617</v>
      </c>
      <c r="B333" s="1" t="s">
        <v>618</v>
      </c>
      <c r="C333" s="1">
        <v>1540768</v>
      </c>
      <c r="D333" s="1">
        <v>1540768</v>
      </c>
      <c r="E333" s="1">
        <v>0</v>
      </c>
      <c r="F333" s="1">
        <f t="shared" si="10"/>
        <v>1540768</v>
      </c>
      <c r="G333" s="1">
        <v>16</v>
      </c>
      <c r="H333" s="1">
        <f t="shared" si="11"/>
        <v>100</v>
      </c>
    </row>
    <row r="334" spans="1:8" x14ac:dyDescent="0.2">
      <c r="A334" s="3" t="s">
        <v>619</v>
      </c>
      <c r="B334" s="1" t="s">
        <v>620</v>
      </c>
      <c r="C334" s="1">
        <v>3332458</v>
      </c>
      <c r="D334" s="1">
        <v>3332458</v>
      </c>
      <c r="E334" s="1">
        <v>0</v>
      </c>
      <c r="F334" s="1">
        <f t="shared" si="10"/>
        <v>3332458</v>
      </c>
      <c r="G334" s="1">
        <v>34</v>
      </c>
      <c r="H334" s="1">
        <f t="shared" si="11"/>
        <v>100</v>
      </c>
    </row>
    <row r="335" spans="1:8" x14ac:dyDescent="0.2">
      <c r="A335" s="3" t="s">
        <v>621</v>
      </c>
      <c r="B335" s="1" t="s">
        <v>622</v>
      </c>
      <c r="C335" s="1">
        <v>5049466</v>
      </c>
      <c r="D335" s="1">
        <v>5049466</v>
      </c>
      <c r="E335" s="1">
        <v>0</v>
      </c>
      <c r="F335" s="1">
        <f t="shared" si="10"/>
        <v>5049466</v>
      </c>
      <c r="G335" s="1">
        <v>52</v>
      </c>
      <c r="H335" s="1">
        <f t="shared" si="11"/>
        <v>100</v>
      </c>
    </row>
    <row r="336" spans="1:8" x14ac:dyDescent="0.2">
      <c r="A336" s="3" t="s">
        <v>623</v>
      </c>
      <c r="B336" s="1" t="s">
        <v>612</v>
      </c>
      <c r="C336" s="1">
        <v>5490011</v>
      </c>
      <c r="D336" s="1">
        <v>5490011</v>
      </c>
      <c r="E336" s="1">
        <v>0</v>
      </c>
      <c r="F336" s="1">
        <f t="shared" si="10"/>
        <v>5490011</v>
      </c>
      <c r="G336" s="1">
        <v>57</v>
      </c>
      <c r="H336" s="1">
        <f t="shared" si="11"/>
        <v>100</v>
      </c>
    </row>
    <row r="337" spans="1:8" x14ac:dyDescent="0.2">
      <c r="A337" s="3" t="s">
        <v>624</v>
      </c>
      <c r="B337" s="1" t="s">
        <v>625</v>
      </c>
      <c r="C337" s="1">
        <v>2157503</v>
      </c>
      <c r="D337" s="1">
        <v>2157503</v>
      </c>
      <c r="E337" s="1">
        <v>0</v>
      </c>
      <c r="F337" s="1">
        <f t="shared" si="10"/>
        <v>2157503</v>
      </c>
      <c r="G337" s="1">
        <v>22</v>
      </c>
      <c r="H337" s="1">
        <f t="shared" si="11"/>
        <v>100</v>
      </c>
    </row>
    <row r="338" spans="1:8" x14ac:dyDescent="0.2">
      <c r="A338" s="3" t="s">
        <v>626</v>
      </c>
      <c r="B338" s="1" t="s">
        <v>627</v>
      </c>
      <c r="C338" s="1">
        <v>2578375</v>
      </c>
      <c r="D338" s="1">
        <v>2578375</v>
      </c>
      <c r="E338" s="1">
        <v>0</v>
      </c>
      <c r="F338" s="1">
        <f t="shared" si="10"/>
        <v>2578375</v>
      </c>
      <c r="G338" s="1">
        <v>27</v>
      </c>
      <c r="H338" s="1">
        <f t="shared" si="11"/>
        <v>100</v>
      </c>
    </row>
    <row r="339" spans="1:8" x14ac:dyDescent="0.2">
      <c r="A339" s="3" t="s">
        <v>628</v>
      </c>
      <c r="B339" s="1" t="s">
        <v>93</v>
      </c>
      <c r="C339" s="1">
        <v>858244</v>
      </c>
      <c r="D339" s="1">
        <v>858244</v>
      </c>
      <c r="E339" s="1">
        <v>0</v>
      </c>
      <c r="F339" s="1">
        <f t="shared" si="10"/>
        <v>858244</v>
      </c>
      <c r="G339" s="1">
        <v>10</v>
      </c>
      <c r="H339" s="1">
        <f t="shared" si="11"/>
        <v>100</v>
      </c>
    </row>
    <row r="340" spans="1:8" x14ac:dyDescent="0.2">
      <c r="A340" s="3" t="s">
        <v>629</v>
      </c>
      <c r="B340" s="1" t="s">
        <v>93</v>
      </c>
      <c r="C340" s="1">
        <v>1241428</v>
      </c>
      <c r="D340" s="1">
        <v>1241428</v>
      </c>
      <c r="E340" s="1">
        <v>0</v>
      </c>
      <c r="F340" s="1">
        <f t="shared" si="10"/>
        <v>1241428</v>
      </c>
      <c r="G340" s="1">
        <v>13</v>
      </c>
      <c r="H340" s="1">
        <f t="shared" si="11"/>
        <v>100</v>
      </c>
    </row>
    <row r="341" spans="1:8" x14ac:dyDescent="0.2">
      <c r="A341" s="3" t="s">
        <v>630</v>
      </c>
      <c r="B341" s="1" t="s">
        <v>93</v>
      </c>
      <c r="C341" s="1">
        <v>362948</v>
      </c>
      <c r="D341" s="1">
        <v>362948</v>
      </c>
      <c r="E341" s="1">
        <v>0</v>
      </c>
      <c r="F341" s="1">
        <f t="shared" si="10"/>
        <v>362948</v>
      </c>
      <c r="G341" s="1">
        <v>36</v>
      </c>
      <c r="H341" s="1">
        <f t="shared" si="11"/>
        <v>100</v>
      </c>
    </row>
    <row r="342" spans="1:8" x14ac:dyDescent="0.2">
      <c r="A342" s="3" t="s">
        <v>631</v>
      </c>
      <c r="B342" s="1" t="s">
        <v>93</v>
      </c>
      <c r="C342" s="1">
        <v>1157790</v>
      </c>
      <c r="D342" s="1">
        <v>1157790</v>
      </c>
      <c r="E342" s="1">
        <v>0</v>
      </c>
      <c r="F342" s="1">
        <f t="shared" si="10"/>
        <v>1157790</v>
      </c>
      <c r="G342" s="1">
        <v>12</v>
      </c>
      <c r="H342" s="1">
        <f t="shared" si="11"/>
        <v>100</v>
      </c>
    </row>
    <row r="343" spans="1:8" x14ac:dyDescent="0.2">
      <c r="A343" s="3" t="s">
        <v>632</v>
      </c>
      <c r="B343" s="1" t="s">
        <v>93</v>
      </c>
      <c r="C343" s="1">
        <v>822540</v>
      </c>
      <c r="D343" s="1">
        <v>822540</v>
      </c>
      <c r="E343" s="1">
        <v>0</v>
      </c>
      <c r="F343" s="1">
        <f t="shared" si="10"/>
        <v>822540</v>
      </c>
      <c r="G343" s="1">
        <v>17</v>
      </c>
      <c r="H343" s="1">
        <f t="shared" si="11"/>
        <v>100</v>
      </c>
    </row>
    <row r="344" spans="1:8" x14ac:dyDescent="0.2">
      <c r="A344" s="3" t="s">
        <v>633</v>
      </c>
      <c r="B344" s="1" t="s">
        <v>93</v>
      </c>
      <c r="C344" s="1">
        <v>829411</v>
      </c>
      <c r="D344" s="1">
        <v>829411</v>
      </c>
      <c r="E344" s="1">
        <v>0</v>
      </c>
      <c r="F344" s="1">
        <f t="shared" si="10"/>
        <v>829411</v>
      </c>
      <c r="G344" s="1">
        <v>9</v>
      </c>
      <c r="H344" s="1">
        <f t="shared" si="11"/>
        <v>100</v>
      </c>
    </row>
    <row r="345" spans="1:8" x14ac:dyDescent="0.2">
      <c r="A345" s="3" t="s">
        <v>634</v>
      </c>
      <c r="B345" s="1" t="s">
        <v>93</v>
      </c>
      <c r="C345" s="1">
        <v>992621</v>
      </c>
      <c r="D345" s="1">
        <v>992621</v>
      </c>
      <c r="E345" s="1">
        <v>0</v>
      </c>
      <c r="F345" s="1">
        <f t="shared" si="10"/>
        <v>992621</v>
      </c>
      <c r="G345" s="1">
        <v>14</v>
      </c>
      <c r="H345" s="1">
        <f t="shared" si="11"/>
        <v>100</v>
      </c>
    </row>
    <row r="346" spans="1:8" x14ac:dyDescent="0.2">
      <c r="A346" s="3" t="s">
        <v>635</v>
      </c>
      <c r="B346" s="1" t="s">
        <v>93</v>
      </c>
      <c r="C346" s="1">
        <v>486555</v>
      </c>
      <c r="D346" s="1">
        <v>486555</v>
      </c>
      <c r="E346" s="1">
        <v>0</v>
      </c>
      <c r="F346" s="1">
        <f t="shared" si="10"/>
        <v>486555</v>
      </c>
      <c r="G346" s="1">
        <v>12</v>
      </c>
      <c r="H346" s="1">
        <f t="shared" si="11"/>
        <v>100</v>
      </c>
    </row>
    <row r="347" spans="1:8" x14ac:dyDescent="0.2">
      <c r="A347" s="3" t="s">
        <v>636</v>
      </c>
      <c r="B347" s="1" t="s">
        <v>637</v>
      </c>
      <c r="C347" s="1">
        <v>2196266</v>
      </c>
      <c r="D347" s="1">
        <v>2196266</v>
      </c>
      <c r="E347" s="1">
        <v>0</v>
      </c>
      <c r="F347" s="1">
        <f t="shared" si="10"/>
        <v>2196266</v>
      </c>
      <c r="G347" s="1">
        <v>22</v>
      </c>
      <c r="H347" s="1">
        <f t="shared" si="11"/>
        <v>100</v>
      </c>
    </row>
    <row r="348" spans="1:8" x14ac:dyDescent="0.2">
      <c r="A348" s="3" t="s">
        <v>638</v>
      </c>
      <c r="B348" s="1" t="s">
        <v>639</v>
      </c>
      <c r="C348" s="1">
        <v>2809118</v>
      </c>
      <c r="D348" s="1">
        <v>2809118</v>
      </c>
      <c r="E348" s="1">
        <v>0</v>
      </c>
      <c r="F348" s="1">
        <f t="shared" si="10"/>
        <v>2809118</v>
      </c>
      <c r="G348" s="1">
        <v>29</v>
      </c>
      <c r="H348" s="1">
        <f t="shared" si="11"/>
        <v>100</v>
      </c>
    </row>
    <row r="349" spans="1:8" x14ac:dyDescent="0.2">
      <c r="A349" s="3" t="s">
        <v>640</v>
      </c>
      <c r="B349" s="1" t="s">
        <v>641</v>
      </c>
      <c r="C349" s="1">
        <v>3131724</v>
      </c>
      <c r="D349" s="1">
        <v>3131724</v>
      </c>
      <c r="E349" s="1">
        <v>0</v>
      </c>
      <c r="F349" s="1">
        <f t="shared" si="10"/>
        <v>3131724</v>
      </c>
      <c r="G349" s="1">
        <v>32</v>
      </c>
      <c r="H349" s="1">
        <f t="shared" si="11"/>
        <v>100</v>
      </c>
    </row>
    <row r="350" spans="1:8" x14ac:dyDescent="0.2">
      <c r="A350" s="3" t="s">
        <v>642</v>
      </c>
      <c r="B350" s="1" t="s">
        <v>643</v>
      </c>
      <c r="C350" s="1">
        <v>3675087</v>
      </c>
      <c r="D350" s="1">
        <v>3663192</v>
      </c>
      <c r="E350" s="1">
        <v>0</v>
      </c>
      <c r="F350" s="1">
        <f t="shared" si="10"/>
        <v>3663192</v>
      </c>
      <c r="G350" s="1">
        <v>59</v>
      </c>
      <c r="H350" s="1">
        <f t="shared" si="11"/>
        <v>100</v>
      </c>
    </row>
    <row r="351" spans="1:8" x14ac:dyDescent="0.2">
      <c r="A351" s="3" t="s">
        <v>644</v>
      </c>
      <c r="B351" s="1" t="s">
        <v>645</v>
      </c>
      <c r="C351" s="1">
        <v>2392686</v>
      </c>
      <c r="D351" s="1">
        <v>2375761</v>
      </c>
      <c r="E351" s="1">
        <v>0</v>
      </c>
      <c r="F351" s="1">
        <f t="shared" si="10"/>
        <v>2375761</v>
      </c>
      <c r="G351" s="1">
        <v>29</v>
      </c>
      <c r="H351" s="1">
        <f t="shared" si="11"/>
        <v>100</v>
      </c>
    </row>
    <row r="352" spans="1:8" x14ac:dyDescent="0.2">
      <c r="A352" s="3" t="s">
        <v>646</v>
      </c>
      <c r="B352" s="1" t="s">
        <v>647</v>
      </c>
      <c r="C352" s="1">
        <v>3797935</v>
      </c>
      <c r="D352" s="1">
        <v>3795006</v>
      </c>
      <c r="E352" s="1">
        <v>0</v>
      </c>
      <c r="F352" s="1">
        <f t="shared" si="10"/>
        <v>3795006</v>
      </c>
      <c r="G352" s="1">
        <v>43</v>
      </c>
      <c r="H352" s="1">
        <f t="shared" si="11"/>
        <v>100</v>
      </c>
    </row>
    <row r="353" spans="1:8" x14ac:dyDescent="0.2">
      <c r="A353" s="3" t="s">
        <v>648</v>
      </c>
      <c r="B353" s="1" t="s">
        <v>649</v>
      </c>
      <c r="C353" s="1">
        <v>3116795</v>
      </c>
      <c r="D353" s="1">
        <v>3116795</v>
      </c>
      <c r="E353" s="1">
        <v>0</v>
      </c>
      <c r="F353" s="1">
        <f t="shared" si="10"/>
        <v>3116795</v>
      </c>
      <c r="G353" s="1">
        <v>32</v>
      </c>
      <c r="H353" s="1">
        <f t="shared" si="11"/>
        <v>100</v>
      </c>
    </row>
    <row r="354" spans="1:8" x14ac:dyDescent="0.2">
      <c r="A354" s="3" t="s">
        <v>650</v>
      </c>
      <c r="B354" s="1" t="s">
        <v>651</v>
      </c>
      <c r="C354" s="1">
        <v>4694889</v>
      </c>
      <c r="D354" s="1">
        <v>4685525</v>
      </c>
      <c r="E354" s="1">
        <v>0</v>
      </c>
      <c r="F354" s="1">
        <f t="shared" si="10"/>
        <v>4685525</v>
      </c>
      <c r="G354" s="1">
        <v>38</v>
      </c>
      <c r="H354" s="1">
        <f t="shared" si="11"/>
        <v>100</v>
      </c>
    </row>
    <row r="355" spans="1:8" x14ac:dyDescent="0.2">
      <c r="A355" s="3" t="s">
        <v>652</v>
      </c>
      <c r="B355" s="1" t="s">
        <v>653</v>
      </c>
      <c r="C355" s="1">
        <v>4131176</v>
      </c>
      <c r="D355" s="1">
        <v>4131176</v>
      </c>
      <c r="E355" s="1">
        <v>0</v>
      </c>
      <c r="F355" s="1">
        <f t="shared" si="10"/>
        <v>4131176</v>
      </c>
      <c r="G355" s="1">
        <v>43</v>
      </c>
      <c r="H355" s="1">
        <f t="shared" si="11"/>
        <v>100</v>
      </c>
    </row>
    <row r="356" spans="1:8" x14ac:dyDescent="0.2">
      <c r="A356" s="3" t="s">
        <v>654</v>
      </c>
      <c r="B356" s="1" t="s">
        <v>93</v>
      </c>
      <c r="C356" s="1">
        <v>2913689</v>
      </c>
      <c r="D356" s="1">
        <v>2913689</v>
      </c>
      <c r="E356" s="1">
        <v>0</v>
      </c>
      <c r="F356" s="1">
        <f t="shared" si="10"/>
        <v>2913689</v>
      </c>
      <c r="G356" s="1">
        <v>30</v>
      </c>
      <c r="H356" s="1">
        <f t="shared" si="11"/>
        <v>100</v>
      </c>
    </row>
    <row r="357" spans="1:8" s="6" customFormat="1" x14ac:dyDescent="0.2">
      <c r="A357" s="3" t="s">
        <v>655</v>
      </c>
      <c r="B357" s="1" t="s">
        <v>656</v>
      </c>
      <c r="C357" s="1">
        <v>1664970</v>
      </c>
      <c r="D357" s="1">
        <v>1664970</v>
      </c>
      <c r="E357" s="1">
        <v>0</v>
      </c>
      <c r="F357" s="1">
        <f t="shared" si="10"/>
        <v>1664970</v>
      </c>
      <c r="G357" s="1">
        <v>17</v>
      </c>
      <c r="H357" s="1">
        <f t="shared" si="11"/>
        <v>100</v>
      </c>
    </row>
    <row r="358" spans="1:8" x14ac:dyDescent="0.2">
      <c r="A358" s="3" t="s">
        <v>657</v>
      </c>
      <c r="B358" s="1" t="s">
        <v>658</v>
      </c>
      <c r="C358" s="1">
        <v>1854197</v>
      </c>
      <c r="D358" s="1">
        <v>1854197</v>
      </c>
      <c r="E358" s="1">
        <v>0</v>
      </c>
      <c r="F358" s="1">
        <f t="shared" si="10"/>
        <v>1854197</v>
      </c>
      <c r="G358" s="1">
        <v>19</v>
      </c>
      <c r="H358" s="1">
        <f t="shared" si="11"/>
        <v>100</v>
      </c>
    </row>
    <row r="359" spans="1:8" x14ac:dyDescent="0.2">
      <c r="A359" s="3" t="s">
        <v>659</v>
      </c>
      <c r="B359" s="1" t="s">
        <v>660</v>
      </c>
      <c r="C359" s="1">
        <v>2475100</v>
      </c>
      <c r="D359" s="1">
        <v>2475100</v>
      </c>
      <c r="E359" s="1">
        <v>0</v>
      </c>
      <c r="F359" s="1">
        <f t="shared" si="10"/>
        <v>2475100</v>
      </c>
      <c r="G359" s="1">
        <v>25</v>
      </c>
      <c r="H359" s="1">
        <f t="shared" si="11"/>
        <v>100</v>
      </c>
    </row>
    <row r="360" spans="1:8" x14ac:dyDescent="0.2">
      <c r="A360" s="3" t="s">
        <v>661</v>
      </c>
      <c r="B360" s="1" t="s">
        <v>662</v>
      </c>
      <c r="C360" s="1">
        <v>1711791</v>
      </c>
      <c r="D360" s="1">
        <v>1704168</v>
      </c>
      <c r="E360" s="1">
        <v>0</v>
      </c>
      <c r="F360" s="1">
        <f t="shared" si="10"/>
        <v>1704168</v>
      </c>
      <c r="G360" s="1">
        <v>8</v>
      </c>
      <c r="H360" s="1">
        <f t="shared" si="11"/>
        <v>100</v>
      </c>
    </row>
    <row r="361" spans="1:8" x14ac:dyDescent="0.2">
      <c r="A361" s="3" t="s">
        <v>663</v>
      </c>
      <c r="B361" s="1" t="s">
        <v>664</v>
      </c>
      <c r="C361" s="1">
        <v>2922917</v>
      </c>
      <c r="D361" s="1">
        <v>2922917</v>
      </c>
      <c r="E361" s="1">
        <v>0</v>
      </c>
      <c r="F361" s="1">
        <f t="shared" si="10"/>
        <v>2922917</v>
      </c>
      <c r="G361" s="1">
        <v>30</v>
      </c>
      <c r="H361" s="1">
        <f t="shared" si="11"/>
        <v>100</v>
      </c>
    </row>
    <row r="362" spans="1:8" x14ac:dyDescent="0.2">
      <c r="A362" s="3" t="s">
        <v>665</v>
      </c>
      <c r="B362" s="1" t="s">
        <v>666</v>
      </c>
      <c r="C362" s="1">
        <v>2052856</v>
      </c>
      <c r="D362" s="1">
        <v>2052856</v>
      </c>
      <c r="E362" s="1">
        <v>0</v>
      </c>
      <c r="F362" s="1">
        <f t="shared" si="10"/>
        <v>2052856</v>
      </c>
      <c r="G362" s="1">
        <v>21</v>
      </c>
      <c r="H362" s="1">
        <f t="shared" si="11"/>
        <v>100</v>
      </c>
    </row>
    <row r="363" spans="1:8" x14ac:dyDescent="0.2">
      <c r="A363" s="3" t="s">
        <v>667</v>
      </c>
      <c r="B363" s="1" t="s">
        <v>668</v>
      </c>
      <c r="C363" s="1">
        <v>3544738</v>
      </c>
      <c r="D363" s="1">
        <v>3544738</v>
      </c>
      <c r="E363" s="1">
        <v>0</v>
      </c>
      <c r="F363" s="1">
        <f t="shared" si="10"/>
        <v>3544738</v>
      </c>
      <c r="G363" s="1">
        <v>36</v>
      </c>
      <c r="H363" s="1">
        <f t="shared" si="11"/>
        <v>100</v>
      </c>
    </row>
    <row r="364" spans="1:8" x14ac:dyDescent="0.2">
      <c r="A364" s="3" t="s">
        <v>669</v>
      </c>
      <c r="B364" s="1" t="s">
        <v>670</v>
      </c>
      <c r="C364" s="1">
        <v>3203386</v>
      </c>
      <c r="D364" s="1">
        <v>3203386</v>
      </c>
      <c r="E364" s="1">
        <v>0</v>
      </c>
      <c r="F364" s="1">
        <f t="shared" si="10"/>
        <v>3203386</v>
      </c>
      <c r="G364" s="1">
        <v>10</v>
      </c>
      <c r="H364" s="1">
        <f t="shared" si="11"/>
        <v>100</v>
      </c>
    </row>
    <row r="365" spans="1:8" x14ac:dyDescent="0.2">
      <c r="A365" s="3" t="s">
        <v>671</v>
      </c>
      <c r="B365" s="1" t="s">
        <v>672</v>
      </c>
      <c r="C365" s="1">
        <v>1859370</v>
      </c>
      <c r="D365" s="1">
        <v>1859370</v>
      </c>
      <c r="E365" s="1">
        <v>0</v>
      </c>
      <c r="F365" s="1">
        <f t="shared" si="10"/>
        <v>1859370</v>
      </c>
      <c r="G365" s="1">
        <v>19</v>
      </c>
      <c r="H365" s="1">
        <f t="shared" si="11"/>
        <v>100</v>
      </c>
    </row>
    <row r="366" spans="1:8" x14ac:dyDescent="0.2">
      <c r="A366" s="3" t="s">
        <v>673</v>
      </c>
      <c r="B366" s="3" t="s">
        <v>674</v>
      </c>
      <c r="C366" s="1">
        <v>2088737</v>
      </c>
      <c r="D366" s="1">
        <v>2088737</v>
      </c>
      <c r="E366" s="1">
        <v>0</v>
      </c>
      <c r="F366" s="1">
        <f t="shared" si="10"/>
        <v>2088737</v>
      </c>
      <c r="G366" s="1">
        <v>21</v>
      </c>
      <c r="H366" s="1">
        <f t="shared" si="11"/>
        <v>100</v>
      </c>
    </row>
    <row r="367" spans="1:8" x14ac:dyDescent="0.2">
      <c r="A367" s="3" t="s">
        <v>675</v>
      </c>
      <c r="B367" s="1" t="s">
        <v>676</v>
      </c>
      <c r="C367" s="1">
        <v>1564906</v>
      </c>
      <c r="D367" s="1">
        <v>1564906</v>
      </c>
      <c r="E367" s="1">
        <v>0</v>
      </c>
      <c r="F367" s="1">
        <f t="shared" si="10"/>
        <v>1564906</v>
      </c>
      <c r="G367" s="1">
        <v>16</v>
      </c>
      <c r="H367" s="1">
        <f t="shared" si="11"/>
        <v>100</v>
      </c>
    </row>
    <row r="368" spans="1:8" x14ac:dyDescent="0.2">
      <c r="A368" s="3" t="s">
        <v>677</v>
      </c>
      <c r="B368" s="1" t="s">
        <v>678</v>
      </c>
      <c r="C368" s="1">
        <v>1486778</v>
      </c>
      <c r="D368" s="1">
        <v>1486778</v>
      </c>
      <c r="E368" s="1">
        <v>0</v>
      </c>
      <c r="F368" s="1">
        <f t="shared" si="10"/>
        <v>1486778</v>
      </c>
      <c r="G368" s="1">
        <v>15</v>
      </c>
      <c r="H368" s="1">
        <f t="shared" si="11"/>
        <v>100</v>
      </c>
    </row>
    <row r="369" spans="1:8" x14ac:dyDescent="0.2">
      <c r="A369" s="3" t="s">
        <v>679</v>
      </c>
      <c r="C369" s="1">
        <v>1010785</v>
      </c>
      <c r="D369" s="1">
        <v>1010129</v>
      </c>
      <c r="E369" s="1">
        <v>0</v>
      </c>
      <c r="F369" s="1">
        <f t="shared" si="10"/>
        <v>1010129</v>
      </c>
      <c r="G369" s="1">
        <v>14</v>
      </c>
      <c r="H369" s="1">
        <f t="shared" si="11"/>
        <v>100</v>
      </c>
    </row>
    <row r="370" spans="1:8" s="5" customFormat="1" x14ac:dyDescent="0.2">
      <c r="A370" s="3" t="s">
        <v>680</v>
      </c>
      <c r="B370" s="3"/>
      <c r="C370" s="1">
        <v>1660504</v>
      </c>
      <c r="D370" s="1">
        <v>1660504</v>
      </c>
      <c r="E370" s="1">
        <v>0</v>
      </c>
      <c r="F370" s="1">
        <f t="shared" si="10"/>
        <v>1660504</v>
      </c>
      <c r="G370" s="1">
        <v>22</v>
      </c>
      <c r="H370" s="1">
        <f t="shared" si="11"/>
        <v>100</v>
      </c>
    </row>
    <row r="371" spans="1:8" x14ac:dyDescent="0.2">
      <c r="A371" s="3" t="s">
        <v>681</v>
      </c>
      <c r="B371" s="1" t="s">
        <v>682</v>
      </c>
      <c r="C371" s="1">
        <v>5751492</v>
      </c>
      <c r="D371" s="1">
        <v>5751492</v>
      </c>
      <c r="E371" s="1">
        <v>0</v>
      </c>
      <c r="F371" s="1">
        <f t="shared" si="10"/>
        <v>5751492</v>
      </c>
      <c r="G371" s="1">
        <v>58</v>
      </c>
      <c r="H371" s="1">
        <f t="shared" si="11"/>
        <v>100</v>
      </c>
    </row>
    <row r="372" spans="1:8" x14ac:dyDescent="0.2">
      <c r="A372" s="3" t="s">
        <v>683</v>
      </c>
      <c r="B372" s="1" t="s">
        <v>684</v>
      </c>
      <c r="C372" s="1">
        <v>2694756</v>
      </c>
      <c r="D372" s="1">
        <v>2694756</v>
      </c>
      <c r="E372" s="1">
        <v>0</v>
      </c>
      <c r="F372" s="1">
        <f t="shared" si="10"/>
        <v>2694756</v>
      </c>
      <c r="G372" s="1">
        <v>27</v>
      </c>
      <c r="H372" s="1">
        <f t="shared" si="11"/>
        <v>100</v>
      </c>
    </row>
    <row r="373" spans="1:8" x14ac:dyDescent="0.2">
      <c r="A373" s="3" t="s">
        <v>685</v>
      </c>
      <c r="B373" s="1" t="s">
        <v>686</v>
      </c>
      <c r="C373" s="1">
        <v>1826402</v>
      </c>
      <c r="D373" s="1">
        <v>1826402</v>
      </c>
      <c r="E373" s="1">
        <v>0</v>
      </c>
      <c r="F373" s="1">
        <f t="shared" si="10"/>
        <v>1826402</v>
      </c>
      <c r="G373" s="1">
        <v>19</v>
      </c>
      <c r="H373" s="1">
        <f t="shared" si="11"/>
        <v>100</v>
      </c>
    </row>
    <row r="374" spans="1:8" x14ac:dyDescent="0.2">
      <c r="A374" s="3" t="s">
        <v>687</v>
      </c>
      <c r="B374" s="1" t="s">
        <v>688</v>
      </c>
      <c r="C374" s="1">
        <v>1570485</v>
      </c>
      <c r="D374" s="1">
        <v>1570485</v>
      </c>
      <c r="E374" s="1">
        <v>0</v>
      </c>
      <c r="F374" s="1">
        <f t="shared" si="10"/>
        <v>1570485</v>
      </c>
      <c r="G374" s="1">
        <v>16</v>
      </c>
      <c r="H374" s="1">
        <f t="shared" si="11"/>
        <v>100</v>
      </c>
    </row>
    <row r="375" spans="1:8" x14ac:dyDescent="0.2">
      <c r="A375" s="3" t="s">
        <v>689</v>
      </c>
      <c r="B375" s="1" t="s">
        <v>690</v>
      </c>
      <c r="C375" s="1">
        <v>1563423</v>
      </c>
      <c r="D375" s="1">
        <v>1560622</v>
      </c>
      <c r="E375" s="1">
        <v>0</v>
      </c>
      <c r="F375" s="1">
        <f t="shared" si="10"/>
        <v>1560622</v>
      </c>
      <c r="G375" s="1">
        <v>16</v>
      </c>
      <c r="H375" s="1">
        <f t="shared" si="11"/>
        <v>100</v>
      </c>
    </row>
    <row r="376" spans="1:8" x14ac:dyDescent="0.2">
      <c r="A376" s="3" t="s">
        <v>636</v>
      </c>
      <c r="B376" s="1" t="s">
        <v>637</v>
      </c>
      <c r="C376" s="1">
        <v>2196266</v>
      </c>
      <c r="D376" s="1">
        <v>2196266</v>
      </c>
      <c r="E376" s="1">
        <v>0</v>
      </c>
      <c r="F376" s="1">
        <f t="shared" si="10"/>
        <v>2196266</v>
      </c>
      <c r="G376" s="1">
        <v>22</v>
      </c>
      <c r="H376" s="1">
        <f t="shared" si="11"/>
        <v>100</v>
      </c>
    </row>
    <row r="377" spans="1:8" x14ac:dyDescent="0.2">
      <c r="A377" s="3" t="s">
        <v>691</v>
      </c>
      <c r="B377" s="1" t="s">
        <v>692</v>
      </c>
      <c r="C377" s="1">
        <v>1773136</v>
      </c>
      <c r="D377" s="1">
        <v>1773136</v>
      </c>
      <c r="E377" s="1">
        <v>0</v>
      </c>
      <c r="F377" s="1">
        <f t="shared" si="10"/>
        <v>1773136</v>
      </c>
      <c r="G377" s="1">
        <v>19</v>
      </c>
      <c r="H377" s="1">
        <f t="shared" si="11"/>
        <v>100</v>
      </c>
    </row>
    <row r="378" spans="1:8" x14ac:dyDescent="0.2">
      <c r="A378" s="3" t="s">
        <v>677</v>
      </c>
      <c r="B378" s="1" t="s">
        <v>678</v>
      </c>
      <c r="C378" s="1">
        <v>1486778</v>
      </c>
      <c r="D378" s="1">
        <v>1486778</v>
      </c>
      <c r="E378" s="1">
        <v>0</v>
      </c>
      <c r="F378" s="1">
        <f t="shared" si="10"/>
        <v>1486778</v>
      </c>
      <c r="G378" s="1">
        <v>15</v>
      </c>
      <c r="H378" s="1">
        <f t="shared" si="11"/>
        <v>100</v>
      </c>
    </row>
    <row r="379" spans="1:8" x14ac:dyDescent="0.2">
      <c r="A379" s="3" t="s">
        <v>693</v>
      </c>
      <c r="B379" s="1" t="s">
        <v>334</v>
      </c>
      <c r="C379" s="1">
        <v>4012900</v>
      </c>
      <c r="D379" s="1">
        <v>4012900</v>
      </c>
      <c r="E379" s="1">
        <v>0</v>
      </c>
      <c r="F379" s="1">
        <f t="shared" si="10"/>
        <v>4012900</v>
      </c>
      <c r="G379" s="1">
        <v>43</v>
      </c>
      <c r="H379" s="1">
        <f t="shared" si="11"/>
        <v>100</v>
      </c>
    </row>
    <row r="380" spans="1:8" x14ac:dyDescent="0.2">
      <c r="A380" s="3" t="s">
        <v>638</v>
      </c>
      <c r="B380" s="1" t="s">
        <v>639</v>
      </c>
      <c r="C380" s="1">
        <v>3698650</v>
      </c>
      <c r="D380" s="1">
        <v>3698650</v>
      </c>
      <c r="E380" s="1">
        <v>0</v>
      </c>
      <c r="F380" s="1">
        <f t="shared" si="10"/>
        <v>3698650</v>
      </c>
      <c r="G380" s="1">
        <v>42</v>
      </c>
      <c r="H380" s="1">
        <f t="shared" si="11"/>
        <v>100</v>
      </c>
    </row>
    <row r="381" spans="1:8" x14ac:dyDescent="0.2">
      <c r="A381" s="3" t="s">
        <v>694</v>
      </c>
      <c r="B381" s="1" t="s">
        <v>695</v>
      </c>
      <c r="C381" s="1">
        <v>1861320</v>
      </c>
      <c r="D381" s="1">
        <v>1861320</v>
      </c>
      <c r="E381" s="1">
        <v>0</v>
      </c>
      <c r="F381" s="1">
        <f t="shared" si="10"/>
        <v>1861320</v>
      </c>
      <c r="G381" s="1">
        <v>19</v>
      </c>
      <c r="H381" s="1">
        <f t="shared" si="11"/>
        <v>100</v>
      </c>
    </row>
    <row r="382" spans="1:8" x14ac:dyDescent="0.2">
      <c r="A382" s="3" t="s">
        <v>696</v>
      </c>
      <c r="B382" s="1" t="s">
        <v>697</v>
      </c>
      <c r="C382" s="1">
        <v>2138444</v>
      </c>
      <c r="D382" s="1">
        <v>2138444</v>
      </c>
      <c r="E382" s="1">
        <v>0</v>
      </c>
      <c r="F382" s="1">
        <f t="shared" si="10"/>
        <v>2138444</v>
      </c>
      <c r="G382" s="1">
        <v>22</v>
      </c>
      <c r="H382" s="1">
        <f t="shared" si="11"/>
        <v>100</v>
      </c>
    </row>
    <row r="383" spans="1:8" x14ac:dyDescent="0.2">
      <c r="A383" s="3" t="s">
        <v>698</v>
      </c>
      <c r="B383" s="1" t="s">
        <v>699</v>
      </c>
      <c r="C383" s="1">
        <v>1841542</v>
      </c>
      <c r="D383" s="1">
        <v>1841542</v>
      </c>
      <c r="E383" s="1">
        <v>0</v>
      </c>
      <c r="F383" s="1">
        <f t="shared" si="10"/>
        <v>1841542</v>
      </c>
      <c r="G383" s="1">
        <v>19</v>
      </c>
      <c r="H383" s="1">
        <f t="shared" si="11"/>
        <v>100</v>
      </c>
    </row>
    <row r="384" spans="1:8" x14ac:dyDescent="0.2">
      <c r="A384" s="3" t="s">
        <v>700</v>
      </c>
      <c r="B384" s="1" t="s">
        <v>695</v>
      </c>
      <c r="C384" s="1">
        <v>1736885</v>
      </c>
      <c r="D384" s="1">
        <v>1736885</v>
      </c>
      <c r="E384" s="1">
        <v>0</v>
      </c>
      <c r="F384" s="1">
        <f t="shared" si="10"/>
        <v>1736885</v>
      </c>
      <c r="G384" s="1">
        <v>18</v>
      </c>
      <c r="H384" s="1">
        <f t="shared" si="11"/>
        <v>100</v>
      </c>
    </row>
    <row r="385" spans="1:8" x14ac:dyDescent="0.2">
      <c r="A385" s="3" t="s">
        <v>701</v>
      </c>
      <c r="B385" s="1" t="s">
        <v>702</v>
      </c>
      <c r="C385" s="1">
        <v>1750259</v>
      </c>
      <c r="D385" s="1">
        <v>1750259</v>
      </c>
      <c r="E385" s="1">
        <v>0</v>
      </c>
      <c r="F385" s="1">
        <f t="shared" si="10"/>
        <v>1750259</v>
      </c>
      <c r="G385" s="1">
        <v>18</v>
      </c>
      <c r="H385" s="1">
        <f t="shared" si="11"/>
        <v>100</v>
      </c>
    </row>
    <row r="386" spans="1:8" x14ac:dyDescent="0.2">
      <c r="A386" s="3" t="s">
        <v>703</v>
      </c>
      <c r="B386" s="1" t="s">
        <v>704</v>
      </c>
      <c r="C386" s="1">
        <v>2029766</v>
      </c>
      <c r="D386" s="1">
        <v>2029766</v>
      </c>
      <c r="E386" s="1">
        <v>0</v>
      </c>
      <c r="F386" s="1">
        <f t="shared" si="10"/>
        <v>2029766</v>
      </c>
      <c r="G386" s="1">
        <v>21</v>
      </c>
      <c r="H386" s="1">
        <f t="shared" si="11"/>
        <v>100</v>
      </c>
    </row>
    <row r="387" spans="1:8" x14ac:dyDescent="0.2">
      <c r="A387" s="3" t="s">
        <v>671</v>
      </c>
      <c r="B387" s="1" t="s">
        <v>672</v>
      </c>
      <c r="C387" s="1">
        <v>1859370</v>
      </c>
      <c r="D387" s="1">
        <v>1859370</v>
      </c>
      <c r="E387" s="1">
        <v>0</v>
      </c>
      <c r="F387" s="1">
        <f t="shared" si="10"/>
        <v>1859370</v>
      </c>
      <c r="G387" s="1">
        <v>19</v>
      </c>
      <c r="H387" s="1">
        <f t="shared" si="11"/>
        <v>100</v>
      </c>
    </row>
    <row r="388" spans="1:8" x14ac:dyDescent="0.2">
      <c r="A388" s="3" t="s">
        <v>705</v>
      </c>
      <c r="B388" s="3" t="s">
        <v>706</v>
      </c>
      <c r="C388" s="1">
        <v>1731018</v>
      </c>
      <c r="D388" s="1">
        <v>1731018</v>
      </c>
      <c r="E388" s="1">
        <v>0</v>
      </c>
      <c r="F388" s="1">
        <f t="shared" si="10"/>
        <v>1731018</v>
      </c>
      <c r="G388" s="1">
        <v>19</v>
      </c>
      <c r="H388" s="1">
        <f t="shared" si="11"/>
        <v>100</v>
      </c>
    </row>
    <row r="389" spans="1:8" x14ac:dyDescent="0.2">
      <c r="A389" s="3" t="s">
        <v>707</v>
      </c>
      <c r="B389" s="1" t="s">
        <v>708</v>
      </c>
      <c r="C389" s="1">
        <v>3127379</v>
      </c>
      <c r="D389" s="1">
        <v>3127379</v>
      </c>
      <c r="E389" s="1">
        <v>0</v>
      </c>
      <c r="F389" s="1">
        <f t="shared" ref="F389:F394" si="12">D389-E389</f>
        <v>3127379</v>
      </c>
      <c r="G389" s="1">
        <v>32</v>
      </c>
      <c r="H389" s="1">
        <f t="shared" ref="H389:H394" si="13">F389/D389*100</f>
        <v>100</v>
      </c>
    </row>
    <row r="390" spans="1:8" x14ac:dyDescent="0.2">
      <c r="A390" s="3" t="s">
        <v>709</v>
      </c>
      <c r="B390" s="1" t="s">
        <v>710</v>
      </c>
      <c r="C390" s="1">
        <v>2273296</v>
      </c>
      <c r="D390" s="1">
        <v>2273296</v>
      </c>
      <c r="E390" s="1">
        <v>0</v>
      </c>
      <c r="F390" s="1">
        <f t="shared" si="12"/>
        <v>2273296</v>
      </c>
      <c r="G390" s="1">
        <v>23</v>
      </c>
      <c r="H390" s="1">
        <f t="shared" si="13"/>
        <v>100</v>
      </c>
    </row>
    <row r="391" spans="1:8" x14ac:dyDescent="0.2">
      <c r="A391" s="3" t="s">
        <v>711</v>
      </c>
      <c r="B391" s="1" t="s">
        <v>712</v>
      </c>
      <c r="C391" s="1">
        <v>1896106</v>
      </c>
      <c r="D391" s="1">
        <v>1896106</v>
      </c>
      <c r="E391" s="1">
        <v>0</v>
      </c>
      <c r="F391" s="1">
        <f t="shared" si="12"/>
        <v>1896106</v>
      </c>
      <c r="G391" s="1">
        <v>20</v>
      </c>
      <c r="H391" s="1">
        <f t="shared" si="13"/>
        <v>100</v>
      </c>
    </row>
    <row r="392" spans="1:8" x14ac:dyDescent="0.2">
      <c r="A392" s="3" t="s">
        <v>713</v>
      </c>
      <c r="C392" s="1">
        <v>1827265</v>
      </c>
      <c r="D392" s="1">
        <v>1822754</v>
      </c>
      <c r="E392" s="1">
        <v>0</v>
      </c>
      <c r="F392" s="1">
        <f t="shared" si="12"/>
        <v>1822754</v>
      </c>
      <c r="G392" s="1">
        <v>19</v>
      </c>
      <c r="H392" s="1">
        <f t="shared" si="13"/>
        <v>100</v>
      </c>
    </row>
    <row r="393" spans="1:8" x14ac:dyDescent="0.2">
      <c r="A393" s="3" t="s">
        <v>714</v>
      </c>
      <c r="C393" s="1">
        <v>1701569</v>
      </c>
      <c r="D393" s="1">
        <v>1701569</v>
      </c>
      <c r="E393" s="1">
        <v>0</v>
      </c>
      <c r="F393" s="1">
        <f t="shared" si="12"/>
        <v>1701569</v>
      </c>
      <c r="G393" s="1">
        <v>22</v>
      </c>
      <c r="H393" s="1">
        <f t="shared" si="13"/>
        <v>100</v>
      </c>
    </row>
    <row r="394" spans="1:8" x14ac:dyDescent="0.2">
      <c r="A394" s="3" t="s">
        <v>715</v>
      </c>
      <c r="C394" s="1">
        <v>1935211</v>
      </c>
      <c r="D394" s="1">
        <v>1935211</v>
      </c>
      <c r="E394" s="1">
        <v>0</v>
      </c>
      <c r="F394" s="1">
        <f t="shared" si="12"/>
        <v>1935211</v>
      </c>
      <c r="G394" s="1">
        <v>20</v>
      </c>
      <c r="H394" s="1">
        <f t="shared" si="13"/>
        <v>100</v>
      </c>
    </row>
    <row r="395" spans="1:8" s="5" customFormat="1" x14ac:dyDescent="0.2">
      <c r="A395" s="1"/>
      <c r="B395" s="1"/>
      <c r="C395" s="1"/>
      <c r="D395" s="1"/>
      <c r="E395" s="1"/>
      <c r="F395" s="1"/>
      <c r="G395" s="1"/>
      <c r="H395" s="1"/>
    </row>
    <row r="396" spans="1:8" x14ac:dyDescent="0.2">
      <c r="A396" s="4" t="s">
        <v>716</v>
      </c>
      <c r="B396" s="1"/>
    </row>
    <row r="397" spans="1:8" x14ac:dyDescent="0.2">
      <c r="A397" s="3" t="s">
        <v>717</v>
      </c>
      <c r="B397" s="3" t="s">
        <v>718</v>
      </c>
      <c r="C397" s="1">
        <v>2187595</v>
      </c>
      <c r="D397" s="1">
        <v>2187595</v>
      </c>
      <c r="E397" s="1">
        <v>1204795</v>
      </c>
      <c r="F397" s="1">
        <f>D397-E397</f>
        <v>982800</v>
      </c>
      <c r="G397" s="1">
        <v>13</v>
      </c>
      <c r="H397" s="1">
        <f>E397/D397*100</f>
        <v>55.073951074124786</v>
      </c>
    </row>
    <row r="398" spans="1:8" x14ac:dyDescent="0.2">
      <c r="A398" s="1" t="s">
        <v>719</v>
      </c>
      <c r="B398" s="1" t="s">
        <v>720</v>
      </c>
      <c r="C398" s="1">
        <v>66368609</v>
      </c>
      <c r="D398" s="1">
        <v>30992396</v>
      </c>
      <c r="E398" s="1">
        <v>20128894</v>
      </c>
      <c r="F398" s="1">
        <f>D398-E398</f>
        <v>10863502</v>
      </c>
      <c r="G398" s="1">
        <v>6625</v>
      </c>
      <c r="H398" s="1">
        <f>E398/D398*100</f>
        <v>64.947847207424687</v>
      </c>
    </row>
    <row r="399" spans="1:8" x14ac:dyDescent="0.2">
      <c r="A399" s="3" t="s">
        <v>721</v>
      </c>
      <c r="B399" s="1" t="s">
        <v>722</v>
      </c>
      <c r="C399" s="1">
        <v>197206209</v>
      </c>
      <c r="D399" s="1">
        <v>194357273</v>
      </c>
      <c r="E399" s="1">
        <v>164998312</v>
      </c>
      <c r="F399" s="1">
        <v>29358961</v>
      </c>
      <c r="G399" s="1">
        <v>3071</v>
      </c>
      <c r="H399" s="1">
        <v>84.894333750000001</v>
      </c>
    </row>
    <row r="400" spans="1:8" x14ac:dyDescent="0.2">
      <c r="A400" s="3" t="s">
        <v>723</v>
      </c>
      <c r="B400" s="1" t="s">
        <v>724</v>
      </c>
      <c r="C400" s="1">
        <v>6795619</v>
      </c>
      <c r="D400" s="1">
        <v>418475</v>
      </c>
      <c r="E400" s="1">
        <v>355990</v>
      </c>
      <c r="F400" s="1">
        <f>D400-E400</f>
        <v>62485</v>
      </c>
      <c r="G400" s="1">
        <v>102</v>
      </c>
      <c r="H400" s="1">
        <f>E400/D400*100</f>
        <v>85.068403130414012</v>
      </c>
    </row>
    <row r="401" spans="1:15" x14ac:dyDescent="0.2">
      <c r="A401" s="3" t="s">
        <v>725</v>
      </c>
      <c r="B401" s="1" t="s">
        <v>726</v>
      </c>
      <c r="C401" s="1">
        <v>66652401</v>
      </c>
      <c r="D401" s="1">
        <v>66113822</v>
      </c>
      <c r="E401" s="1">
        <v>58784533</v>
      </c>
      <c r="F401" s="1">
        <f>D401-E401</f>
        <v>7329289</v>
      </c>
      <c r="G401" s="1">
        <v>2350</v>
      </c>
      <c r="H401" s="1">
        <f>E401/D401*100</f>
        <v>88.914135080558495</v>
      </c>
    </row>
    <row r="402" spans="1:15" x14ac:dyDescent="0.2">
      <c r="A402" s="3" t="s">
        <v>727</v>
      </c>
      <c r="B402" s="1" t="s">
        <v>728</v>
      </c>
      <c r="C402" s="1">
        <v>356613585</v>
      </c>
      <c r="D402" s="1">
        <v>352354671</v>
      </c>
      <c r="E402" s="1">
        <v>315238909</v>
      </c>
      <c r="F402" s="1">
        <v>37115762</v>
      </c>
      <c r="G402" s="1">
        <v>8003</v>
      </c>
      <c r="H402" s="1">
        <v>89.466363000000001</v>
      </c>
    </row>
    <row r="403" spans="1:15" x14ac:dyDescent="0.2">
      <c r="A403" s="1" t="s">
        <v>729</v>
      </c>
      <c r="B403" s="1" t="s">
        <v>730</v>
      </c>
      <c r="C403" s="1">
        <v>43429441</v>
      </c>
      <c r="D403" s="1">
        <v>42406318</v>
      </c>
      <c r="E403" s="1">
        <v>38871172</v>
      </c>
      <c r="F403" s="1">
        <f t="shared" ref="F403:F414" si="14">D403-E403</f>
        <v>3535146</v>
      </c>
      <c r="G403" s="1">
        <v>593</v>
      </c>
      <c r="H403" s="1">
        <f t="shared" ref="H403:H414" si="15">E403/D403*100</f>
        <v>91.66363370665664</v>
      </c>
    </row>
    <row r="404" spans="1:15" x14ac:dyDescent="0.2">
      <c r="A404" s="3" t="s">
        <v>731</v>
      </c>
      <c r="B404" s="1" t="s">
        <v>732</v>
      </c>
      <c r="C404" s="1">
        <v>152072399</v>
      </c>
      <c r="D404" s="1">
        <v>7738592</v>
      </c>
      <c r="E404" s="1">
        <v>7111890</v>
      </c>
      <c r="F404" s="1">
        <f t="shared" si="14"/>
        <v>626702</v>
      </c>
      <c r="G404" s="1">
        <v>2038</v>
      </c>
      <c r="H404" s="1">
        <f t="shared" si="15"/>
        <v>91.901601738404096</v>
      </c>
    </row>
    <row r="405" spans="1:15" s="5" customFormat="1" x14ac:dyDescent="0.2">
      <c r="A405" s="3" t="s">
        <v>733</v>
      </c>
      <c r="B405" s="1" t="s">
        <v>734</v>
      </c>
      <c r="C405" s="1">
        <v>65140751</v>
      </c>
      <c r="D405" s="1">
        <v>46824744</v>
      </c>
      <c r="E405" s="1">
        <v>43466426</v>
      </c>
      <c r="F405" s="1">
        <f t="shared" si="14"/>
        <v>3358318</v>
      </c>
      <c r="G405" s="1">
        <v>1802</v>
      </c>
      <c r="H405" s="1">
        <f t="shared" si="15"/>
        <v>92.827898856211576</v>
      </c>
      <c r="J405"/>
      <c r="K405"/>
      <c r="L405"/>
      <c r="N405"/>
      <c r="O405"/>
    </row>
    <row r="406" spans="1:15" s="5" customFormat="1" x14ac:dyDescent="0.2">
      <c r="A406" s="3" t="s">
        <v>735</v>
      </c>
      <c r="B406" s="1" t="s">
        <v>736</v>
      </c>
      <c r="C406" s="1">
        <v>53131624</v>
      </c>
      <c r="D406" s="1">
        <v>51778279</v>
      </c>
      <c r="E406" s="1">
        <v>48154871</v>
      </c>
      <c r="F406" s="1">
        <f t="shared" si="14"/>
        <v>3623408</v>
      </c>
      <c r="G406" s="1">
        <v>879</v>
      </c>
      <c r="H406" s="1">
        <f t="shared" si="15"/>
        <v>93.00206945850789</v>
      </c>
      <c r="J406"/>
      <c r="K406"/>
      <c r="L406"/>
      <c r="N406"/>
      <c r="O406"/>
    </row>
    <row r="407" spans="1:15" x14ac:dyDescent="0.2">
      <c r="A407" s="3" t="s">
        <v>737</v>
      </c>
      <c r="B407" s="1" t="s">
        <v>738</v>
      </c>
      <c r="C407" s="1">
        <v>56660572</v>
      </c>
      <c r="D407" s="1">
        <v>55965149</v>
      </c>
      <c r="E407" s="1">
        <v>52275857</v>
      </c>
      <c r="F407" s="1">
        <f t="shared" si="14"/>
        <v>3689292</v>
      </c>
      <c r="G407" s="1">
        <v>689</v>
      </c>
      <c r="H407" s="1">
        <f t="shared" si="15"/>
        <v>93.40787603370805</v>
      </c>
    </row>
    <row r="408" spans="1:15" x14ac:dyDescent="0.2">
      <c r="A408" s="3" t="s">
        <v>739</v>
      </c>
      <c r="B408" s="1" t="s">
        <v>740</v>
      </c>
      <c r="C408" s="1">
        <v>48593103</v>
      </c>
      <c r="D408" s="1">
        <v>21122147</v>
      </c>
      <c r="E408" s="1">
        <v>19879512</v>
      </c>
      <c r="F408" s="1">
        <f t="shared" si="14"/>
        <v>1242635</v>
      </c>
      <c r="G408" s="1">
        <v>4069</v>
      </c>
      <c r="H408" s="1">
        <f t="shared" si="15"/>
        <v>94.116909611508717</v>
      </c>
    </row>
    <row r="409" spans="1:15" x14ac:dyDescent="0.2">
      <c r="A409" s="1" t="s">
        <v>741</v>
      </c>
      <c r="B409" s="1" t="s">
        <v>742</v>
      </c>
      <c r="C409" s="1">
        <v>137684403</v>
      </c>
      <c r="D409" s="1">
        <v>136979074</v>
      </c>
      <c r="E409" s="1">
        <v>129335789</v>
      </c>
      <c r="F409" s="1">
        <f t="shared" si="14"/>
        <v>7643285</v>
      </c>
      <c r="G409" s="1">
        <v>2082</v>
      </c>
      <c r="H409" s="1">
        <f t="shared" si="15"/>
        <v>94.420107555990626</v>
      </c>
    </row>
    <row r="410" spans="1:15" x14ac:dyDescent="0.2">
      <c r="A410" s="3" t="s">
        <v>743</v>
      </c>
      <c r="B410" s="1" t="s">
        <v>744</v>
      </c>
      <c r="C410" s="1">
        <v>41656800</v>
      </c>
      <c r="D410" s="1">
        <v>41633620</v>
      </c>
      <c r="E410" s="1">
        <v>39326769</v>
      </c>
      <c r="F410" s="1">
        <f t="shared" si="14"/>
        <v>2306851</v>
      </c>
      <c r="G410" s="1">
        <v>78</v>
      </c>
      <c r="H410" s="1">
        <f t="shared" si="15"/>
        <v>94.459163051399329</v>
      </c>
    </row>
    <row r="411" spans="1:15" s="5" customFormat="1" x14ac:dyDescent="0.2">
      <c r="A411" s="3" t="s">
        <v>745</v>
      </c>
      <c r="B411" s="1" t="s">
        <v>746</v>
      </c>
      <c r="C411" s="1">
        <v>35149519</v>
      </c>
      <c r="D411" s="1">
        <v>35102716</v>
      </c>
      <c r="E411" s="1">
        <v>33326112</v>
      </c>
      <c r="F411" s="1">
        <f t="shared" si="14"/>
        <v>1776604</v>
      </c>
      <c r="G411" s="1">
        <v>200</v>
      </c>
      <c r="H411" s="1">
        <f t="shared" si="15"/>
        <v>94.938841769394713</v>
      </c>
      <c r="J411"/>
      <c r="K411"/>
      <c r="L411"/>
      <c r="N411"/>
      <c r="O411"/>
    </row>
    <row r="412" spans="1:15" x14ac:dyDescent="0.2">
      <c r="A412" s="1" t="s">
        <v>747</v>
      </c>
      <c r="B412" s="1" t="s">
        <v>748</v>
      </c>
      <c r="C412" s="1">
        <v>80221759</v>
      </c>
      <c r="D412" s="1">
        <v>69535503</v>
      </c>
      <c r="E412" s="1">
        <v>66100942</v>
      </c>
      <c r="F412" s="1">
        <f t="shared" si="14"/>
        <v>3434561</v>
      </c>
      <c r="G412" s="1">
        <v>7936</v>
      </c>
      <c r="H412" s="1">
        <f t="shared" si="15"/>
        <v>95.060708772035483</v>
      </c>
    </row>
    <row r="413" spans="1:15" x14ac:dyDescent="0.2">
      <c r="A413" s="3" t="s">
        <v>749</v>
      </c>
      <c r="B413" s="1" t="s">
        <v>750</v>
      </c>
      <c r="C413" s="1">
        <v>327669411</v>
      </c>
      <c r="D413" s="1">
        <v>323858728</v>
      </c>
      <c r="E413" s="1">
        <v>308421534</v>
      </c>
      <c r="F413" s="1">
        <f t="shared" si="14"/>
        <v>15437194</v>
      </c>
      <c r="G413" s="1">
        <v>669</v>
      </c>
      <c r="H413" s="1">
        <f t="shared" si="15"/>
        <v>95.233355575953468</v>
      </c>
    </row>
    <row r="414" spans="1:15" x14ac:dyDescent="0.2">
      <c r="A414" s="3" t="s">
        <v>751</v>
      </c>
      <c r="B414" s="1" t="s">
        <v>752</v>
      </c>
      <c r="C414" s="1">
        <v>945861706</v>
      </c>
      <c r="D414" s="1">
        <v>944502612</v>
      </c>
      <c r="E414" s="1">
        <v>906659288</v>
      </c>
      <c r="F414" s="1">
        <f t="shared" si="14"/>
        <v>37843324</v>
      </c>
      <c r="G414" s="1">
        <v>1061</v>
      </c>
      <c r="H414" s="1">
        <f t="shared" si="15"/>
        <v>95.993306580712769</v>
      </c>
    </row>
    <row r="415" spans="1:15" x14ac:dyDescent="0.2">
      <c r="A415" s="3" t="s">
        <v>753</v>
      </c>
      <c r="B415" s="1" t="s">
        <v>754</v>
      </c>
      <c r="C415" s="1">
        <v>563968368</v>
      </c>
      <c r="D415" s="1">
        <v>535032479</v>
      </c>
      <c r="E415" s="1">
        <v>513876615</v>
      </c>
      <c r="F415" s="1">
        <v>21155864</v>
      </c>
      <c r="G415" s="1">
        <v>3031</v>
      </c>
      <c r="H415" s="1">
        <v>96.045872950000003</v>
      </c>
    </row>
    <row r="416" spans="1:15" x14ac:dyDescent="0.2">
      <c r="A416" s="3" t="s">
        <v>755</v>
      </c>
      <c r="B416" s="1" t="s">
        <v>756</v>
      </c>
      <c r="C416" s="1">
        <v>7860219</v>
      </c>
      <c r="D416" s="1">
        <v>3874604</v>
      </c>
      <c r="E416" s="1">
        <v>3724569</v>
      </c>
      <c r="F416" s="1">
        <f>D416-E416</f>
        <v>150035</v>
      </c>
      <c r="G416" s="1">
        <v>451</v>
      </c>
      <c r="H416" s="1">
        <f>E416/D416*100</f>
        <v>96.127733311584876</v>
      </c>
    </row>
    <row r="417" spans="1:15" s="5" customFormat="1" x14ac:dyDescent="0.2">
      <c r="A417" s="3" t="s">
        <v>757</v>
      </c>
      <c r="B417" s="1" t="s">
        <v>758</v>
      </c>
      <c r="C417" s="1">
        <v>210746021</v>
      </c>
      <c r="D417" s="1">
        <v>164438718</v>
      </c>
      <c r="E417" s="1">
        <v>158146827</v>
      </c>
      <c r="F417" s="1">
        <f>D417-E417</f>
        <v>6291891</v>
      </c>
      <c r="G417" s="1">
        <v>3303</v>
      </c>
      <c r="H417" s="1">
        <f>E417/D417*100</f>
        <v>96.173716825011979</v>
      </c>
      <c r="J417"/>
      <c r="K417"/>
      <c r="L417"/>
      <c r="N417"/>
      <c r="O417"/>
    </row>
    <row r="418" spans="1:15" x14ac:dyDescent="0.2">
      <c r="A418" s="3" t="s">
        <v>759</v>
      </c>
      <c r="B418" s="1" t="s">
        <v>760</v>
      </c>
      <c r="C418" s="1">
        <v>38226047</v>
      </c>
      <c r="D418" s="1">
        <v>38151173</v>
      </c>
      <c r="E418" s="1">
        <v>36709253</v>
      </c>
      <c r="F418" s="1">
        <f>D418-E418</f>
        <v>1441920</v>
      </c>
      <c r="G418" s="1">
        <v>133</v>
      </c>
      <c r="H418" s="1">
        <f>E418/D418*100</f>
        <v>96.220509392987736</v>
      </c>
    </row>
    <row r="419" spans="1:15" s="5" customFormat="1" x14ac:dyDescent="0.2">
      <c r="A419" s="3" t="s">
        <v>761</v>
      </c>
      <c r="B419" s="1" t="s">
        <v>762</v>
      </c>
      <c r="C419" s="1">
        <v>58941582</v>
      </c>
      <c r="D419" s="1">
        <v>48375538</v>
      </c>
      <c r="E419" s="1">
        <v>46569105</v>
      </c>
      <c r="F419" s="1">
        <v>1806433</v>
      </c>
      <c r="G419" s="1">
        <v>1451</v>
      </c>
      <c r="H419" s="1">
        <v>96.265813109999996</v>
      </c>
      <c r="J419"/>
      <c r="K419"/>
      <c r="L419"/>
      <c r="N419"/>
      <c r="O419"/>
    </row>
    <row r="420" spans="1:15" x14ac:dyDescent="0.2">
      <c r="A420" s="3" t="s">
        <v>763</v>
      </c>
      <c r="B420" s="1" t="s">
        <v>764</v>
      </c>
      <c r="C420" s="1">
        <v>602279578</v>
      </c>
      <c r="D420" s="1">
        <v>549017080</v>
      </c>
      <c r="E420" s="1">
        <v>528993738</v>
      </c>
      <c r="F420" s="1">
        <v>20023342</v>
      </c>
      <c r="G420" s="1">
        <v>11017</v>
      </c>
      <c r="H420" s="1">
        <v>96.352874490000005</v>
      </c>
    </row>
    <row r="421" spans="1:15" x14ac:dyDescent="0.2">
      <c r="A421" s="3" t="s">
        <v>765</v>
      </c>
      <c r="B421" s="1" t="s">
        <v>766</v>
      </c>
      <c r="C421" s="1">
        <v>100954185</v>
      </c>
      <c r="D421" s="1">
        <v>59045750</v>
      </c>
      <c r="E421" s="1">
        <v>57149673</v>
      </c>
      <c r="F421" s="1">
        <f>D421-E421</f>
        <v>1896077</v>
      </c>
      <c r="G421" s="1">
        <v>12863</v>
      </c>
      <c r="H421" s="1">
        <f>E421/D421*100</f>
        <v>96.788800210006642</v>
      </c>
    </row>
    <row r="422" spans="1:15" x14ac:dyDescent="0.2">
      <c r="A422" s="3" t="s">
        <v>767</v>
      </c>
      <c r="B422" s="1" t="s">
        <v>768</v>
      </c>
      <c r="C422" s="1">
        <v>55440309</v>
      </c>
      <c r="D422" s="1">
        <v>55410757</v>
      </c>
      <c r="E422" s="1">
        <v>53663892</v>
      </c>
      <c r="F422" s="1">
        <v>1746865</v>
      </c>
      <c r="G422" s="1">
        <v>143</v>
      </c>
      <c r="H422" s="1">
        <v>96.847426209999995</v>
      </c>
    </row>
    <row r="423" spans="1:15" x14ac:dyDescent="0.2">
      <c r="A423" s="3" t="s">
        <v>769</v>
      </c>
      <c r="B423" s="1" t="s">
        <v>770</v>
      </c>
      <c r="C423" s="1">
        <v>41614358</v>
      </c>
      <c r="D423" s="1">
        <v>41241734</v>
      </c>
      <c r="E423" s="1">
        <v>40029897</v>
      </c>
      <c r="F423" s="1">
        <f>D423-E423</f>
        <v>1211837</v>
      </c>
      <c r="G423" s="1">
        <v>304</v>
      </c>
      <c r="H423" s="1">
        <f>E423/D423*100</f>
        <v>97.061624518503507</v>
      </c>
    </row>
    <row r="424" spans="1:15" x14ac:dyDescent="0.2">
      <c r="A424" s="3" t="s">
        <v>771</v>
      </c>
      <c r="B424" s="1" t="s">
        <v>772</v>
      </c>
      <c r="C424" s="1">
        <v>14275310</v>
      </c>
      <c r="D424" s="1">
        <v>13256221</v>
      </c>
      <c r="E424" s="1">
        <v>12894370</v>
      </c>
      <c r="F424" s="1">
        <f>D424-E424</f>
        <v>361851</v>
      </c>
      <c r="G424" s="1">
        <v>97</v>
      </c>
      <c r="H424" s="1">
        <f>E424/D424*100</f>
        <v>97.270330662109501</v>
      </c>
    </row>
    <row r="425" spans="1:15" x14ac:dyDescent="0.2">
      <c r="A425" s="3" t="s">
        <v>773</v>
      </c>
      <c r="B425" s="1" t="s">
        <v>774</v>
      </c>
      <c r="C425" s="1">
        <v>34053418</v>
      </c>
      <c r="D425" s="1">
        <v>34053418</v>
      </c>
      <c r="E425" s="1">
        <v>33281801</v>
      </c>
      <c r="F425" s="1">
        <f>D425-E425</f>
        <v>771617</v>
      </c>
      <c r="G425" s="1">
        <v>326</v>
      </c>
      <c r="H425" s="1">
        <f>E425/D425*100</f>
        <v>97.734098233545893</v>
      </c>
    </row>
    <row r="426" spans="1:15" x14ac:dyDescent="0.2">
      <c r="A426" s="3" t="s">
        <v>775</v>
      </c>
      <c r="B426" s="1" t="s">
        <v>776</v>
      </c>
      <c r="C426" s="1">
        <v>3236207768</v>
      </c>
      <c r="D426" s="1">
        <v>2975125110</v>
      </c>
      <c r="E426" s="1">
        <v>2913892570</v>
      </c>
      <c r="F426" s="1">
        <f>D426-E426</f>
        <v>61232540</v>
      </c>
      <c r="G426" s="1">
        <v>20794</v>
      </c>
      <c r="H426" s="1">
        <f>E426/D426*100</f>
        <v>97.941849914338562</v>
      </c>
    </row>
    <row r="427" spans="1:15" x14ac:dyDescent="0.2">
      <c r="A427" s="3" t="s">
        <v>777</v>
      </c>
      <c r="B427" s="1" t="s">
        <v>778</v>
      </c>
      <c r="C427" s="1">
        <v>110240091</v>
      </c>
      <c r="D427" s="1">
        <v>68954789</v>
      </c>
      <c r="E427" s="1">
        <v>67622120</v>
      </c>
      <c r="F427" s="1">
        <f>D427-E427</f>
        <v>1332669</v>
      </c>
      <c r="G427" s="1">
        <v>2455</v>
      </c>
      <c r="H427" s="1">
        <f>E427/D427*100</f>
        <v>98.067329304712985</v>
      </c>
    </row>
    <row r="428" spans="1:15" x14ac:dyDescent="0.2">
      <c r="A428" s="3" t="s">
        <v>779</v>
      </c>
      <c r="B428" s="1" t="s">
        <v>780</v>
      </c>
      <c r="C428" s="1">
        <v>497950355</v>
      </c>
      <c r="D428" s="1">
        <v>493908477</v>
      </c>
      <c r="E428" s="1">
        <v>484530106</v>
      </c>
      <c r="F428" s="1">
        <v>9378371</v>
      </c>
      <c r="G428" s="1">
        <v>1375</v>
      </c>
      <c r="H428" s="1">
        <v>98.10119254</v>
      </c>
    </row>
    <row r="429" spans="1:15" s="5" customFormat="1" x14ac:dyDescent="0.2">
      <c r="A429" s="3" t="s">
        <v>781</v>
      </c>
      <c r="B429" s="1" t="s">
        <v>776</v>
      </c>
      <c r="C429" s="1">
        <v>2946827162</v>
      </c>
      <c r="D429" s="1">
        <v>2942524608</v>
      </c>
      <c r="E429" s="1">
        <v>2887755438</v>
      </c>
      <c r="F429" s="1">
        <f t="shared" ref="F429:F459" si="16">D429-E429</f>
        <v>54769170</v>
      </c>
      <c r="G429" s="1">
        <v>4114</v>
      </c>
      <c r="H429" s="1">
        <f t="shared" ref="H429:H459" si="17">E429/D429*100</f>
        <v>98.138701377344603</v>
      </c>
      <c r="J429"/>
      <c r="K429"/>
      <c r="L429"/>
      <c r="N429"/>
      <c r="O429"/>
    </row>
    <row r="430" spans="1:15" x14ac:dyDescent="0.2">
      <c r="A430" s="3" t="s">
        <v>782</v>
      </c>
      <c r="B430" s="1" t="s">
        <v>783</v>
      </c>
      <c r="C430" s="1">
        <v>29388377</v>
      </c>
      <c r="D430" s="1">
        <v>29388377</v>
      </c>
      <c r="E430" s="1">
        <v>28855253</v>
      </c>
      <c r="F430" s="1">
        <f t="shared" si="16"/>
        <v>533124</v>
      </c>
      <c r="G430" s="1">
        <v>298</v>
      </c>
      <c r="H430" s="1">
        <f t="shared" si="17"/>
        <v>98.185935888871995</v>
      </c>
    </row>
    <row r="431" spans="1:15" x14ac:dyDescent="0.2">
      <c r="A431" s="3" t="s">
        <v>784</v>
      </c>
      <c r="B431" s="1" t="s">
        <v>785</v>
      </c>
      <c r="C431" s="1">
        <v>21838014</v>
      </c>
      <c r="D431" s="1">
        <v>21522691</v>
      </c>
      <c r="E431" s="1">
        <v>21135140</v>
      </c>
      <c r="F431" s="1">
        <f t="shared" si="16"/>
        <v>387551</v>
      </c>
      <c r="G431" s="1">
        <v>213</v>
      </c>
      <c r="H431" s="1">
        <f t="shared" si="17"/>
        <v>98.199337620003007</v>
      </c>
    </row>
    <row r="432" spans="1:15" x14ac:dyDescent="0.2">
      <c r="A432" s="3" t="s">
        <v>786</v>
      </c>
      <c r="B432" s="1" t="s">
        <v>787</v>
      </c>
      <c r="C432" s="1">
        <v>38969816</v>
      </c>
      <c r="D432" s="1">
        <v>38321059</v>
      </c>
      <c r="E432" s="1">
        <v>37699542</v>
      </c>
      <c r="F432" s="1">
        <f t="shared" si="16"/>
        <v>621517</v>
      </c>
      <c r="G432" s="1">
        <v>118</v>
      </c>
      <c r="H432" s="1">
        <f t="shared" si="17"/>
        <v>98.378131982208529</v>
      </c>
    </row>
    <row r="433" spans="1:15" s="5" customFormat="1" x14ac:dyDescent="0.2">
      <c r="A433" s="3" t="s">
        <v>788</v>
      </c>
      <c r="B433" s="1" t="s">
        <v>789</v>
      </c>
      <c r="C433" s="1">
        <v>87145349</v>
      </c>
      <c r="D433" s="1">
        <v>87033502</v>
      </c>
      <c r="E433" s="1">
        <v>85687733</v>
      </c>
      <c r="F433" s="1">
        <f t="shared" si="16"/>
        <v>1345769</v>
      </c>
      <c r="G433" s="1">
        <v>611</v>
      </c>
      <c r="H433" s="1">
        <f t="shared" si="17"/>
        <v>98.453734517082864</v>
      </c>
      <c r="J433"/>
      <c r="K433"/>
      <c r="L433"/>
      <c r="N433"/>
      <c r="O433"/>
    </row>
    <row r="434" spans="1:15" s="5" customFormat="1" x14ac:dyDescent="0.2">
      <c r="A434" s="3" t="s">
        <v>790</v>
      </c>
      <c r="B434" s="1" t="s">
        <v>791</v>
      </c>
      <c r="C434" s="1">
        <v>34171901</v>
      </c>
      <c r="D434" s="1">
        <v>33937375</v>
      </c>
      <c r="E434" s="1">
        <v>33463716</v>
      </c>
      <c r="F434" s="1">
        <f t="shared" si="16"/>
        <v>473659</v>
      </c>
      <c r="G434" s="1">
        <v>98</v>
      </c>
      <c r="H434" s="1">
        <f t="shared" si="17"/>
        <v>98.604314564694533</v>
      </c>
      <c r="J434"/>
      <c r="K434"/>
      <c r="L434"/>
      <c r="N434"/>
      <c r="O434"/>
    </row>
    <row r="435" spans="1:15" s="5" customFormat="1" x14ac:dyDescent="0.2">
      <c r="A435" s="3" t="s">
        <v>792</v>
      </c>
      <c r="B435" s="1" t="s">
        <v>793</v>
      </c>
      <c r="C435" s="1">
        <v>20835395</v>
      </c>
      <c r="D435" s="1">
        <v>19588235</v>
      </c>
      <c r="E435" s="1">
        <v>19336473</v>
      </c>
      <c r="F435" s="1">
        <f t="shared" si="16"/>
        <v>251762</v>
      </c>
      <c r="G435" s="1">
        <v>742</v>
      </c>
      <c r="H435" s="1">
        <f t="shared" si="17"/>
        <v>98.714728509230156</v>
      </c>
      <c r="J435"/>
      <c r="K435"/>
      <c r="L435"/>
      <c r="N435"/>
      <c r="O435"/>
    </row>
    <row r="436" spans="1:15" s="5" customFormat="1" x14ac:dyDescent="0.2">
      <c r="A436" s="3" t="s">
        <v>794</v>
      </c>
      <c r="B436" s="1" t="s">
        <v>795</v>
      </c>
      <c r="C436" s="1">
        <v>28680627</v>
      </c>
      <c r="D436" s="1">
        <v>28669596</v>
      </c>
      <c r="E436" s="1">
        <v>28305716</v>
      </c>
      <c r="F436" s="1">
        <f t="shared" si="16"/>
        <v>363880</v>
      </c>
      <c r="G436" s="1">
        <v>127</v>
      </c>
      <c r="H436" s="1">
        <f t="shared" si="17"/>
        <v>98.730780859276848</v>
      </c>
      <c r="J436"/>
      <c r="K436"/>
      <c r="L436"/>
      <c r="N436"/>
      <c r="O436"/>
    </row>
    <row r="437" spans="1:15" x14ac:dyDescent="0.2">
      <c r="A437" s="1" t="s">
        <v>796</v>
      </c>
      <c r="B437" s="1" t="s">
        <v>797</v>
      </c>
      <c r="C437" s="1">
        <v>19451899</v>
      </c>
      <c r="D437" s="1">
        <v>18135074</v>
      </c>
      <c r="E437" s="1">
        <v>17925202</v>
      </c>
      <c r="F437" s="1">
        <f t="shared" si="16"/>
        <v>209872</v>
      </c>
      <c r="G437" s="1">
        <v>1228</v>
      </c>
      <c r="H437" s="1">
        <f t="shared" si="17"/>
        <v>98.842728736590772</v>
      </c>
    </row>
    <row r="438" spans="1:15" x14ac:dyDescent="0.2">
      <c r="A438" s="3" t="s">
        <v>798</v>
      </c>
      <c r="B438" s="1" t="s">
        <v>799</v>
      </c>
      <c r="C438" s="1">
        <v>11859274</v>
      </c>
      <c r="D438" s="1">
        <v>11117359</v>
      </c>
      <c r="E438" s="1">
        <v>10996292</v>
      </c>
      <c r="F438" s="1">
        <f t="shared" si="16"/>
        <v>121067</v>
      </c>
      <c r="G438" s="1">
        <v>410</v>
      </c>
      <c r="H438" s="1">
        <f t="shared" si="17"/>
        <v>98.911009350332208</v>
      </c>
    </row>
    <row r="439" spans="1:15" x14ac:dyDescent="0.2">
      <c r="A439" s="1" t="s">
        <v>800</v>
      </c>
      <c r="B439" s="1" t="s">
        <v>801</v>
      </c>
      <c r="C439" s="1">
        <v>29883570</v>
      </c>
      <c r="D439" s="1">
        <v>27652731</v>
      </c>
      <c r="E439" s="1">
        <v>27434048</v>
      </c>
      <c r="F439" s="1">
        <f t="shared" si="16"/>
        <v>218683</v>
      </c>
      <c r="G439" s="1">
        <v>1338</v>
      </c>
      <c r="H439" s="1">
        <f t="shared" si="17"/>
        <v>99.209181183587262</v>
      </c>
    </row>
    <row r="440" spans="1:15" x14ac:dyDescent="0.2">
      <c r="A440" s="3" t="s">
        <v>802</v>
      </c>
      <c r="B440" s="1" t="s">
        <v>803</v>
      </c>
      <c r="C440" s="1">
        <v>37840464</v>
      </c>
      <c r="D440" s="1">
        <v>37840464</v>
      </c>
      <c r="E440" s="1">
        <v>37551276</v>
      </c>
      <c r="F440" s="1">
        <f t="shared" si="16"/>
        <v>289188</v>
      </c>
      <c r="G440" s="1">
        <v>47</v>
      </c>
      <c r="H440" s="1">
        <f t="shared" si="17"/>
        <v>99.235770470467799</v>
      </c>
    </row>
    <row r="441" spans="1:15" s="5" customFormat="1" x14ac:dyDescent="0.2">
      <c r="A441" s="3" t="s">
        <v>804</v>
      </c>
      <c r="B441" s="1" t="s">
        <v>805</v>
      </c>
      <c r="C441" s="1">
        <v>55260592</v>
      </c>
      <c r="D441" s="1">
        <v>40297279</v>
      </c>
      <c r="E441" s="1">
        <v>39997739</v>
      </c>
      <c r="F441" s="1">
        <f t="shared" si="16"/>
        <v>299540</v>
      </c>
      <c r="G441" s="1">
        <v>1062</v>
      </c>
      <c r="H441" s="1">
        <f t="shared" si="17"/>
        <v>99.256674377443701</v>
      </c>
      <c r="J441"/>
      <c r="K441"/>
      <c r="L441"/>
      <c r="N441"/>
      <c r="O441"/>
    </row>
    <row r="442" spans="1:15" s="5" customFormat="1" x14ac:dyDescent="0.2">
      <c r="A442" s="3" t="s">
        <v>806</v>
      </c>
      <c r="B442" s="1" t="s">
        <v>807</v>
      </c>
      <c r="C442" s="1">
        <v>274906174</v>
      </c>
      <c r="D442" s="1">
        <v>268689918</v>
      </c>
      <c r="E442" s="1">
        <v>266789707</v>
      </c>
      <c r="F442" s="1">
        <f t="shared" si="16"/>
        <v>1900211</v>
      </c>
      <c r="G442" s="1">
        <v>710</v>
      </c>
      <c r="H442" s="1">
        <f t="shared" si="17"/>
        <v>99.292786638909163</v>
      </c>
      <c r="J442"/>
      <c r="K442"/>
      <c r="L442"/>
      <c r="N442"/>
      <c r="O442"/>
    </row>
    <row r="443" spans="1:15" x14ac:dyDescent="0.2">
      <c r="A443" s="3" t="s">
        <v>808</v>
      </c>
      <c r="B443" s="1" t="s">
        <v>809</v>
      </c>
      <c r="C443" s="1">
        <v>29352103</v>
      </c>
      <c r="D443" s="1">
        <v>29288950</v>
      </c>
      <c r="E443" s="1">
        <v>29115834</v>
      </c>
      <c r="F443" s="1">
        <f t="shared" si="16"/>
        <v>173116</v>
      </c>
      <c r="G443" s="1">
        <v>45</v>
      </c>
      <c r="H443" s="1">
        <f t="shared" si="17"/>
        <v>99.408937500320079</v>
      </c>
    </row>
    <row r="444" spans="1:15" s="5" customFormat="1" x14ac:dyDescent="0.2">
      <c r="A444" s="1" t="s">
        <v>810</v>
      </c>
      <c r="B444" s="1" t="s">
        <v>811</v>
      </c>
      <c r="C444" s="1">
        <v>13390658</v>
      </c>
      <c r="D444" s="1">
        <v>12925760</v>
      </c>
      <c r="E444" s="1">
        <v>12851491</v>
      </c>
      <c r="F444" s="1">
        <f t="shared" si="16"/>
        <v>74269</v>
      </c>
      <c r="G444" s="1">
        <v>274</v>
      </c>
      <c r="H444" s="1">
        <f t="shared" si="17"/>
        <v>99.425418698784441</v>
      </c>
      <c r="J444"/>
      <c r="K444"/>
      <c r="L444"/>
      <c r="N444"/>
      <c r="O444"/>
    </row>
    <row r="445" spans="1:15" x14ac:dyDescent="0.2">
      <c r="A445" s="3" t="s">
        <v>812</v>
      </c>
      <c r="B445" s="1" t="s">
        <v>813</v>
      </c>
      <c r="C445" s="1">
        <v>51286497</v>
      </c>
      <c r="D445" s="1">
        <v>51285632</v>
      </c>
      <c r="E445" s="1">
        <v>50992761</v>
      </c>
      <c r="F445" s="1">
        <f t="shared" si="16"/>
        <v>292871</v>
      </c>
      <c r="G445" s="1">
        <v>208</v>
      </c>
      <c r="H445" s="1">
        <f t="shared" si="17"/>
        <v>99.42894142359404</v>
      </c>
    </row>
    <row r="446" spans="1:15" x14ac:dyDescent="0.2">
      <c r="A446" s="3" t="s">
        <v>814</v>
      </c>
      <c r="B446" s="1" t="s">
        <v>815</v>
      </c>
      <c r="C446" s="1">
        <v>1020310768</v>
      </c>
      <c r="D446" s="1">
        <v>1018947329</v>
      </c>
      <c r="E446" s="1">
        <v>1013138431</v>
      </c>
      <c r="F446" s="1">
        <f t="shared" si="16"/>
        <v>5808898</v>
      </c>
      <c r="G446" s="1">
        <v>708</v>
      </c>
      <c r="H446" s="1">
        <f t="shared" si="17"/>
        <v>99.429911847779124</v>
      </c>
    </row>
    <row r="447" spans="1:15" x14ac:dyDescent="0.2">
      <c r="A447" s="1" t="s">
        <v>816</v>
      </c>
      <c r="B447" s="1" t="s">
        <v>817</v>
      </c>
      <c r="C447" s="1">
        <v>39481229</v>
      </c>
      <c r="D447" s="1">
        <v>36445563</v>
      </c>
      <c r="E447" s="1">
        <v>36240753</v>
      </c>
      <c r="F447" s="1">
        <f t="shared" si="16"/>
        <v>204810</v>
      </c>
      <c r="G447" s="1">
        <v>1313</v>
      </c>
      <c r="H447" s="1">
        <f t="shared" si="17"/>
        <v>99.438038589224149</v>
      </c>
    </row>
    <row r="448" spans="1:15" x14ac:dyDescent="0.2">
      <c r="A448" s="3" t="s">
        <v>818</v>
      </c>
      <c r="B448" s="1" t="s">
        <v>819</v>
      </c>
      <c r="C448" s="1">
        <v>176420065</v>
      </c>
      <c r="D448" s="1">
        <v>106656600</v>
      </c>
      <c r="E448" s="1">
        <v>106096809</v>
      </c>
      <c r="F448" s="1">
        <f t="shared" si="16"/>
        <v>559791</v>
      </c>
      <c r="G448" s="1">
        <v>3417</v>
      </c>
      <c r="H448" s="1">
        <f t="shared" si="17"/>
        <v>99.475146404441915</v>
      </c>
    </row>
    <row r="449" spans="1:8" x14ac:dyDescent="0.2">
      <c r="A449" s="3" t="s">
        <v>820</v>
      </c>
      <c r="B449" s="1" t="s">
        <v>821</v>
      </c>
      <c r="C449" s="1">
        <v>25698649</v>
      </c>
      <c r="D449" s="1">
        <v>19837584</v>
      </c>
      <c r="E449" s="1">
        <v>19735607</v>
      </c>
      <c r="F449" s="1">
        <f t="shared" si="16"/>
        <v>101977</v>
      </c>
      <c r="G449" s="1">
        <v>260</v>
      </c>
      <c r="H449" s="1">
        <f t="shared" si="17"/>
        <v>99.485940425003378</v>
      </c>
    </row>
    <row r="450" spans="1:8" x14ac:dyDescent="0.2">
      <c r="A450" s="1" t="s">
        <v>822</v>
      </c>
      <c r="B450" s="1" t="s">
        <v>823</v>
      </c>
      <c r="C450" s="1">
        <v>21958260</v>
      </c>
      <c r="D450" s="1">
        <v>21955534</v>
      </c>
      <c r="E450" s="1">
        <v>21844367</v>
      </c>
      <c r="F450" s="1">
        <f t="shared" si="16"/>
        <v>111167</v>
      </c>
      <c r="G450" s="1">
        <v>230</v>
      </c>
      <c r="H450" s="1">
        <f t="shared" si="17"/>
        <v>99.493672073746879</v>
      </c>
    </row>
    <row r="451" spans="1:8" x14ac:dyDescent="0.2">
      <c r="A451" s="3" t="s">
        <v>824</v>
      </c>
      <c r="B451" s="1" t="s">
        <v>825</v>
      </c>
      <c r="C451" s="1">
        <v>52581404</v>
      </c>
      <c r="D451" s="1">
        <v>51881222</v>
      </c>
      <c r="E451" s="1">
        <v>51641321</v>
      </c>
      <c r="F451" s="1">
        <f t="shared" si="16"/>
        <v>239901</v>
      </c>
      <c r="G451" s="1">
        <v>915</v>
      </c>
      <c r="H451" s="1">
        <f t="shared" si="17"/>
        <v>99.537595702738074</v>
      </c>
    </row>
    <row r="452" spans="1:8" x14ac:dyDescent="0.2">
      <c r="A452" s="3" t="s">
        <v>826</v>
      </c>
      <c r="B452" s="1" t="s">
        <v>827</v>
      </c>
      <c r="C452" s="1">
        <v>45739792</v>
      </c>
      <c r="D452" s="1">
        <v>43896468</v>
      </c>
      <c r="E452" s="1">
        <v>43737778</v>
      </c>
      <c r="F452" s="1">
        <f t="shared" si="16"/>
        <v>158690</v>
      </c>
      <c r="G452" s="1">
        <v>2143</v>
      </c>
      <c r="H452" s="1">
        <f t="shared" si="17"/>
        <v>99.638490276712005</v>
      </c>
    </row>
    <row r="453" spans="1:8" x14ac:dyDescent="0.2">
      <c r="A453" s="3" t="s">
        <v>828</v>
      </c>
      <c r="B453" s="1" t="s">
        <v>829</v>
      </c>
      <c r="C453" s="1">
        <v>48882845</v>
      </c>
      <c r="D453" s="1">
        <v>48315873</v>
      </c>
      <c r="E453" s="1">
        <v>48141260</v>
      </c>
      <c r="F453" s="1">
        <f t="shared" si="16"/>
        <v>174613</v>
      </c>
      <c r="G453" s="1">
        <v>773</v>
      </c>
      <c r="H453" s="1">
        <f t="shared" si="17"/>
        <v>99.6386011694335</v>
      </c>
    </row>
    <row r="454" spans="1:8" x14ac:dyDescent="0.2">
      <c r="A454" s="3" t="s">
        <v>830</v>
      </c>
      <c r="B454" s="1" t="s">
        <v>831</v>
      </c>
      <c r="C454" s="1">
        <v>72094543</v>
      </c>
      <c r="D454" s="1">
        <v>71609168</v>
      </c>
      <c r="E454" s="1">
        <v>71358441</v>
      </c>
      <c r="F454" s="1">
        <f t="shared" si="16"/>
        <v>250727</v>
      </c>
      <c r="G454" s="1">
        <v>491</v>
      </c>
      <c r="H454" s="1">
        <f t="shared" si="17"/>
        <v>99.649867458312045</v>
      </c>
    </row>
    <row r="455" spans="1:8" x14ac:dyDescent="0.2">
      <c r="A455" s="1" t="s">
        <v>832</v>
      </c>
      <c r="B455" s="1" t="s">
        <v>833</v>
      </c>
      <c r="C455" s="1">
        <v>23209007</v>
      </c>
      <c r="D455" s="1">
        <v>20972890</v>
      </c>
      <c r="E455" s="1">
        <v>20899701</v>
      </c>
      <c r="F455" s="1">
        <f t="shared" si="16"/>
        <v>73189</v>
      </c>
      <c r="G455" s="1">
        <v>1614</v>
      </c>
      <c r="H455" s="1">
        <f t="shared" si="17"/>
        <v>99.651030449308607</v>
      </c>
    </row>
    <row r="456" spans="1:8" x14ac:dyDescent="0.2">
      <c r="A456" s="1" t="s">
        <v>834</v>
      </c>
      <c r="B456" s="1" t="s">
        <v>835</v>
      </c>
      <c r="C456" s="1">
        <v>39864394</v>
      </c>
      <c r="D456" s="1">
        <v>39197142</v>
      </c>
      <c r="E456" s="1">
        <v>39081327</v>
      </c>
      <c r="F456" s="1">
        <f t="shared" si="16"/>
        <v>115815</v>
      </c>
      <c r="G456" s="1">
        <v>1858</v>
      </c>
      <c r="H456" s="1">
        <f t="shared" si="17"/>
        <v>99.70453202940152</v>
      </c>
    </row>
    <row r="457" spans="1:8" x14ac:dyDescent="0.2">
      <c r="A457" s="3" t="s">
        <v>836</v>
      </c>
      <c r="B457" s="1" t="s">
        <v>837</v>
      </c>
      <c r="C457" s="1">
        <v>75353942</v>
      </c>
      <c r="D457" s="1">
        <v>75348996</v>
      </c>
      <c r="E457" s="1">
        <v>75146292</v>
      </c>
      <c r="F457" s="1">
        <f t="shared" si="16"/>
        <v>202704</v>
      </c>
      <c r="G457" s="1">
        <v>98</v>
      </c>
      <c r="H457" s="1">
        <f t="shared" si="17"/>
        <v>99.730979826194371</v>
      </c>
    </row>
    <row r="458" spans="1:8" x14ac:dyDescent="0.2">
      <c r="A458" s="1" t="s">
        <v>838</v>
      </c>
      <c r="B458" s="1" t="s">
        <v>839</v>
      </c>
      <c r="C458" s="1">
        <v>10057911</v>
      </c>
      <c r="D458" s="1">
        <v>8538386</v>
      </c>
      <c r="E458" s="1">
        <v>8517017</v>
      </c>
      <c r="F458" s="1">
        <f t="shared" si="16"/>
        <v>21369</v>
      </c>
      <c r="G458" s="1">
        <v>688</v>
      </c>
      <c r="H458" s="1">
        <f t="shared" si="17"/>
        <v>99.749730218333994</v>
      </c>
    </row>
    <row r="459" spans="1:8" x14ac:dyDescent="0.2">
      <c r="A459" s="3" t="s">
        <v>840</v>
      </c>
      <c r="B459" s="1" t="s">
        <v>841</v>
      </c>
      <c r="C459" s="1">
        <v>35010595</v>
      </c>
      <c r="D459" s="1">
        <v>35010595</v>
      </c>
      <c r="E459" s="1">
        <v>34923435</v>
      </c>
      <c r="F459" s="1">
        <f t="shared" si="16"/>
        <v>87160</v>
      </c>
      <c r="G459" s="1">
        <v>354</v>
      </c>
      <c r="H459" s="1">
        <f t="shared" si="17"/>
        <v>99.751046790264482</v>
      </c>
    </row>
    <row r="460" spans="1:8" x14ac:dyDescent="0.2">
      <c r="A460" s="3" t="s">
        <v>842</v>
      </c>
      <c r="B460" s="1" t="s">
        <v>843</v>
      </c>
      <c r="C460" s="1">
        <v>141688843</v>
      </c>
      <c r="D460" s="1">
        <v>111505535</v>
      </c>
      <c r="E460" s="1">
        <v>111241532</v>
      </c>
      <c r="F460" s="1">
        <v>264003</v>
      </c>
      <c r="G460" s="1">
        <v>2241</v>
      </c>
      <c r="H460" s="1">
        <v>99.763237759999996</v>
      </c>
    </row>
    <row r="461" spans="1:8" x14ac:dyDescent="0.2">
      <c r="A461" s="3" t="s">
        <v>844</v>
      </c>
      <c r="B461" s="1" t="s">
        <v>845</v>
      </c>
      <c r="C461" s="1">
        <v>13385232</v>
      </c>
      <c r="D461" s="1">
        <v>13311291</v>
      </c>
      <c r="E461" s="1">
        <v>13286925</v>
      </c>
      <c r="F461" s="1">
        <f t="shared" ref="F461:F492" si="18">D461-E461</f>
        <v>24366</v>
      </c>
      <c r="G461" s="1">
        <v>37</v>
      </c>
      <c r="H461" s="1">
        <f t="shared" ref="H461:H492" si="19">E461/D461*100</f>
        <v>99.816952390267772</v>
      </c>
    </row>
    <row r="462" spans="1:8" x14ac:dyDescent="0.2">
      <c r="A462" s="3" t="s">
        <v>846</v>
      </c>
      <c r="B462" s="1" t="s">
        <v>847</v>
      </c>
      <c r="C462" s="1">
        <v>30233745</v>
      </c>
      <c r="D462" s="1">
        <v>30231165</v>
      </c>
      <c r="E462" s="1">
        <v>30181080</v>
      </c>
      <c r="F462" s="1">
        <f t="shared" si="18"/>
        <v>50085</v>
      </c>
      <c r="G462" s="1">
        <v>28</v>
      </c>
      <c r="H462" s="1">
        <f t="shared" si="19"/>
        <v>99.834326596411344</v>
      </c>
    </row>
    <row r="463" spans="1:8" x14ac:dyDescent="0.2">
      <c r="A463" s="3" t="s">
        <v>848</v>
      </c>
      <c r="B463" s="1" t="s">
        <v>849</v>
      </c>
      <c r="C463" s="1">
        <v>46674321</v>
      </c>
      <c r="D463" s="1">
        <v>46501235</v>
      </c>
      <c r="E463" s="1">
        <v>46440020</v>
      </c>
      <c r="F463" s="1">
        <f t="shared" si="18"/>
        <v>61215</v>
      </c>
      <c r="G463" s="1">
        <v>259</v>
      </c>
      <c r="H463" s="1">
        <f t="shared" si="19"/>
        <v>99.868358334999058</v>
      </c>
    </row>
    <row r="464" spans="1:8" x14ac:dyDescent="0.2">
      <c r="A464" s="3" t="s">
        <v>850</v>
      </c>
      <c r="B464" s="1" t="s">
        <v>851</v>
      </c>
      <c r="C464" s="1">
        <v>13634488</v>
      </c>
      <c r="D464" s="1">
        <v>13584439</v>
      </c>
      <c r="E464" s="1">
        <v>13566845</v>
      </c>
      <c r="F464" s="1">
        <f t="shared" si="18"/>
        <v>17594</v>
      </c>
      <c r="G464" s="1">
        <v>23</v>
      </c>
      <c r="H464" s="1">
        <f t="shared" si="19"/>
        <v>99.870484162062183</v>
      </c>
    </row>
    <row r="465" spans="1:8" x14ac:dyDescent="0.2">
      <c r="A465" s="3" t="s">
        <v>852</v>
      </c>
      <c r="B465" s="1" t="s">
        <v>853</v>
      </c>
      <c r="C465" s="1">
        <v>166468136</v>
      </c>
      <c r="D465" s="1">
        <v>162819108</v>
      </c>
      <c r="E465" s="1">
        <v>162634204</v>
      </c>
      <c r="F465" s="1">
        <f t="shared" si="18"/>
        <v>184904</v>
      </c>
      <c r="G465" s="1">
        <v>6081</v>
      </c>
      <c r="H465" s="1">
        <f t="shared" si="19"/>
        <v>99.886435933551482</v>
      </c>
    </row>
    <row r="466" spans="1:8" x14ac:dyDescent="0.2">
      <c r="A466" s="3" t="s">
        <v>854</v>
      </c>
      <c r="B466" s="1" t="s">
        <v>855</v>
      </c>
      <c r="C466" s="1">
        <v>37704138</v>
      </c>
      <c r="D466" s="1">
        <v>36784764</v>
      </c>
      <c r="E466" s="1">
        <v>36748211</v>
      </c>
      <c r="F466" s="1">
        <f t="shared" si="18"/>
        <v>36553</v>
      </c>
      <c r="G466" s="1">
        <v>347</v>
      </c>
      <c r="H466" s="1">
        <f t="shared" si="19"/>
        <v>99.900630054334442</v>
      </c>
    </row>
    <row r="467" spans="1:8" x14ac:dyDescent="0.2">
      <c r="A467" s="3" t="s">
        <v>856</v>
      </c>
      <c r="B467" s="1" t="s">
        <v>857</v>
      </c>
      <c r="C467" s="1">
        <v>28378039</v>
      </c>
      <c r="D467" s="1">
        <v>28378039</v>
      </c>
      <c r="E467" s="1">
        <v>28350611</v>
      </c>
      <c r="F467" s="1">
        <f t="shared" si="18"/>
        <v>27428</v>
      </c>
      <c r="G467" s="1">
        <v>861</v>
      </c>
      <c r="H467" s="1">
        <f t="shared" si="19"/>
        <v>99.903347796512648</v>
      </c>
    </row>
    <row r="468" spans="1:8" x14ac:dyDescent="0.2">
      <c r="A468" s="3" t="s">
        <v>858</v>
      </c>
      <c r="B468" s="1" t="s">
        <v>859</v>
      </c>
      <c r="C468" s="1">
        <v>22230970</v>
      </c>
      <c r="D468" s="1">
        <v>22058597</v>
      </c>
      <c r="E468" s="1">
        <v>22038952</v>
      </c>
      <c r="F468" s="1">
        <f t="shared" si="18"/>
        <v>19645</v>
      </c>
      <c r="G468" s="1">
        <v>127</v>
      </c>
      <c r="H468" s="1">
        <f t="shared" si="19"/>
        <v>99.910941752097841</v>
      </c>
    </row>
    <row r="469" spans="1:8" x14ac:dyDescent="0.2">
      <c r="A469" s="3" t="s">
        <v>860</v>
      </c>
      <c r="B469" s="1" t="s">
        <v>861</v>
      </c>
      <c r="C469" s="1">
        <v>29097227</v>
      </c>
      <c r="D469" s="1">
        <v>28973637</v>
      </c>
      <c r="E469" s="1">
        <v>28948832</v>
      </c>
      <c r="F469" s="1">
        <f t="shared" si="18"/>
        <v>24805</v>
      </c>
      <c r="G469" s="1">
        <v>147</v>
      </c>
      <c r="H469" s="1">
        <f t="shared" si="19"/>
        <v>99.914387689747059</v>
      </c>
    </row>
    <row r="470" spans="1:8" x14ac:dyDescent="0.2">
      <c r="A470" s="3" t="s">
        <v>862</v>
      </c>
      <c r="B470" s="1" t="s">
        <v>863</v>
      </c>
      <c r="C470" s="1">
        <v>271997306</v>
      </c>
      <c r="D470" s="1">
        <v>271991227</v>
      </c>
      <c r="E470" s="1">
        <v>271776478</v>
      </c>
      <c r="F470" s="1">
        <f t="shared" si="18"/>
        <v>214749</v>
      </c>
      <c r="G470" s="1">
        <v>24</v>
      </c>
      <c r="H470" s="1">
        <f t="shared" si="19"/>
        <v>99.921045615195524</v>
      </c>
    </row>
    <row r="471" spans="1:8" x14ac:dyDescent="0.2">
      <c r="A471" s="3" t="s">
        <v>864</v>
      </c>
      <c r="B471" s="1" t="s">
        <v>865</v>
      </c>
      <c r="C471" s="1">
        <v>13136204</v>
      </c>
      <c r="D471" s="1">
        <v>13128808</v>
      </c>
      <c r="E471" s="1">
        <v>13123026</v>
      </c>
      <c r="F471" s="1">
        <f t="shared" si="18"/>
        <v>5782</v>
      </c>
      <c r="G471" s="1">
        <v>12</v>
      </c>
      <c r="H471" s="1">
        <f t="shared" si="19"/>
        <v>99.955959444299893</v>
      </c>
    </row>
    <row r="472" spans="1:8" x14ac:dyDescent="0.2">
      <c r="A472" s="3" t="s">
        <v>866</v>
      </c>
      <c r="B472" s="1" t="s">
        <v>867</v>
      </c>
      <c r="C472" s="1">
        <v>103014375</v>
      </c>
      <c r="D472" s="1">
        <v>102277283</v>
      </c>
      <c r="E472" s="1">
        <v>102233266</v>
      </c>
      <c r="F472" s="1">
        <f t="shared" si="18"/>
        <v>44017</v>
      </c>
      <c r="G472" s="1">
        <v>581</v>
      </c>
      <c r="H472" s="1">
        <f t="shared" si="19"/>
        <v>99.9569630726307</v>
      </c>
    </row>
    <row r="473" spans="1:8" x14ac:dyDescent="0.2">
      <c r="A473" s="1" t="s">
        <v>868</v>
      </c>
      <c r="B473" s="1" t="s">
        <v>869</v>
      </c>
      <c r="C473" s="1">
        <v>30209431</v>
      </c>
      <c r="D473" s="1">
        <v>30204215</v>
      </c>
      <c r="E473" s="1">
        <v>30191644</v>
      </c>
      <c r="F473" s="1">
        <f t="shared" si="18"/>
        <v>12571</v>
      </c>
      <c r="G473" s="1">
        <v>314</v>
      </c>
      <c r="H473" s="1">
        <f t="shared" si="19"/>
        <v>99.95837998107217</v>
      </c>
    </row>
    <row r="474" spans="1:8" x14ac:dyDescent="0.2">
      <c r="A474" s="3" t="s">
        <v>870</v>
      </c>
      <c r="B474" s="1" t="s">
        <v>871</v>
      </c>
      <c r="C474" s="1">
        <v>91405885</v>
      </c>
      <c r="D474" s="1">
        <v>89824374</v>
      </c>
      <c r="E474" s="1">
        <v>89791575</v>
      </c>
      <c r="F474" s="1">
        <f t="shared" si="18"/>
        <v>32799</v>
      </c>
      <c r="G474" s="1">
        <v>2732</v>
      </c>
      <c r="H474" s="1">
        <f t="shared" si="19"/>
        <v>99.963485412099843</v>
      </c>
    </row>
    <row r="475" spans="1:8" x14ac:dyDescent="0.2">
      <c r="A475" s="3" t="s">
        <v>872</v>
      </c>
      <c r="B475" s="1" t="s">
        <v>873</v>
      </c>
      <c r="C475" s="1">
        <v>137073209</v>
      </c>
      <c r="D475" s="1">
        <v>136224699</v>
      </c>
      <c r="E475" s="1">
        <v>136180794</v>
      </c>
      <c r="F475" s="1">
        <f t="shared" si="18"/>
        <v>43905</v>
      </c>
      <c r="G475" s="1">
        <v>998</v>
      </c>
      <c r="H475" s="1">
        <f t="shared" si="19"/>
        <v>99.967770161855896</v>
      </c>
    </row>
    <row r="476" spans="1:8" x14ac:dyDescent="0.2">
      <c r="A476" s="3" t="s">
        <v>874</v>
      </c>
      <c r="B476" s="1" t="s">
        <v>875</v>
      </c>
      <c r="C476" s="1">
        <v>11556809</v>
      </c>
      <c r="D476" s="1">
        <v>11535800</v>
      </c>
      <c r="E476" s="1">
        <v>11532462</v>
      </c>
      <c r="F476" s="1">
        <f t="shared" si="18"/>
        <v>3338</v>
      </c>
      <c r="G476" s="1">
        <v>19</v>
      </c>
      <c r="H476" s="1">
        <f t="shared" si="19"/>
        <v>99.971063992094173</v>
      </c>
    </row>
    <row r="477" spans="1:8" x14ac:dyDescent="0.2">
      <c r="A477" s="3" t="s">
        <v>876</v>
      </c>
      <c r="B477" s="1" t="s">
        <v>877</v>
      </c>
      <c r="C477" s="1">
        <v>33693936</v>
      </c>
      <c r="D477" s="1">
        <v>33582324</v>
      </c>
      <c r="E477" s="1">
        <v>33578577</v>
      </c>
      <c r="F477" s="1">
        <f t="shared" si="18"/>
        <v>3747</v>
      </c>
      <c r="G477" s="1">
        <v>161</v>
      </c>
      <c r="H477" s="1">
        <f t="shared" si="19"/>
        <v>99.988842344561974</v>
      </c>
    </row>
    <row r="478" spans="1:8" x14ac:dyDescent="0.2">
      <c r="A478" s="1" t="s">
        <v>878</v>
      </c>
      <c r="B478" s="1" t="s">
        <v>879</v>
      </c>
      <c r="C478" s="1">
        <v>27764161</v>
      </c>
      <c r="D478" s="1">
        <v>27027614</v>
      </c>
      <c r="E478" s="1">
        <v>27027614</v>
      </c>
      <c r="F478" s="1">
        <f t="shared" si="18"/>
        <v>0</v>
      </c>
      <c r="G478" s="1">
        <v>721</v>
      </c>
      <c r="H478" s="1">
        <f t="shared" si="19"/>
        <v>100</v>
      </c>
    </row>
    <row r="479" spans="1:8" x14ac:dyDescent="0.2">
      <c r="A479" s="1" t="s">
        <v>880</v>
      </c>
      <c r="B479" s="1" t="s">
        <v>881</v>
      </c>
      <c r="C479" s="1">
        <v>31019208</v>
      </c>
      <c r="D479" s="1">
        <v>31019208</v>
      </c>
      <c r="E479" s="1">
        <v>31019208</v>
      </c>
      <c r="F479" s="1">
        <f t="shared" si="18"/>
        <v>0</v>
      </c>
      <c r="G479" s="1">
        <v>325</v>
      </c>
      <c r="H479" s="1">
        <f t="shared" si="19"/>
        <v>100</v>
      </c>
    </row>
    <row r="480" spans="1:8" x14ac:dyDescent="0.2">
      <c r="A480" s="1" t="s">
        <v>882</v>
      </c>
      <c r="B480" s="1" t="s">
        <v>883</v>
      </c>
      <c r="C480" s="1">
        <v>36587022</v>
      </c>
      <c r="D480" s="1">
        <v>36582130</v>
      </c>
      <c r="E480" s="1">
        <v>36582130</v>
      </c>
      <c r="F480" s="1">
        <f t="shared" si="18"/>
        <v>0</v>
      </c>
      <c r="G480" s="1">
        <v>381</v>
      </c>
      <c r="H480" s="1">
        <f t="shared" si="19"/>
        <v>100</v>
      </c>
    </row>
    <row r="481" spans="1:12" x14ac:dyDescent="0.2">
      <c r="A481" s="3" t="s">
        <v>884</v>
      </c>
      <c r="B481" s="1" t="s">
        <v>885</v>
      </c>
      <c r="C481" s="1">
        <v>42630066</v>
      </c>
      <c r="D481" s="1">
        <v>42630066</v>
      </c>
      <c r="E481" s="1">
        <v>42630066</v>
      </c>
      <c r="F481" s="1">
        <f t="shared" si="18"/>
        <v>0</v>
      </c>
      <c r="G481" s="1">
        <v>18</v>
      </c>
      <c r="H481" s="1">
        <f t="shared" si="19"/>
        <v>100</v>
      </c>
    </row>
    <row r="482" spans="1:12" x14ac:dyDescent="0.2">
      <c r="A482" s="3" t="s">
        <v>886</v>
      </c>
      <c r="B482" s="1" t="s">
        <v>887</v>
      </c>
      <c r="C482" s="1">
        <v>9216378</v>
      </c>
      <c r="D482" s="1">
        <v>9216378</v>
      </c>
      <c r="E482" s="1">
        <v>9216378</v>
      </c>
      <c r="F482" s="1">
        <f t="shared" si="18"/>
        <v>0</v>
      </c>
      <c r="G482" s="1">
        <v>93</v>
      </c>
      <c r="H482" s="1">
        <f t="shared" si="19"/>
        <v>100</v>
      </c>
    </row>
    <row r="483" spans="1:12" x14ac:dyDescent="0.2">
      <c r="A483" s="3" t="s">
        <v>888</v>
      </c>
      <c r="B483" s="1" t="s">
        <v>889</v>
      </c>
      <c r="C483" s="1">
        <v>30177368</v>
      </c>
      <c r="D483" s="1">
        <v>30177368</v>
      </c>
      <c r="E483" s="1">
        <v>30177368</v>
      </c>
      <c r="F483" s="1">
        <f t="shared" si="18"/>
        <v>0</v>
      </c>
      <c r="G483" s="1">
        <v>307</v>
      </c>
      <c r="H483" s="1">
        <f t="shared" si="19"/>
        <v>100</v>
      </c>
    </row>
    <row r="484" spans="1:12" x14ac:dyDescent="0.2">
      <c r="A484" s="3" t="s">
        <v>890</v>
      </c>
      <c r="B484" s="1" t="s">
        <v>891</v>
      </c>
      <c r="C484" s="1">
        <v>26075494</v>
      </c>
      <c r="D484" s="1">
        <v>26075494</v>
      </c>
      <c r="E484" s="1">
        <v>26075494</v>
      </c>
      <c r="F484" s="1">
        <f t="shared" si="18"/>
        <v>0</v>
      </c>
      <c r="G484" s="1">
        <v>12</v>
      </c>
      <c r="H484" s="1">
        <f t="shared" si="19"/>
        <v>100</v>
      </c>
    </row>
    <row r="485" spans="1:12" x14ac:dyDescent="0.2">
      <c r="A485" s="3" t="s">
        <v>892</v>
      </c>
      <c r="B485" s="1" t="s">
        <v>893</v>
      </c>
      <c r="C485" s="1">
        <v>16546747</v>
      </c>
      <c r="D485" s="1">
        <v>16546747</v>
      </c>
      <c r="E485" s="1">
        <v>16546747</v>
      </c>
      <c r="F485" s="1">
        <f t="shared" si="18"/>
        <v>0</v>
      </c>
      <c r="G485" s="1">
        <v>20</v>
      </c>
      <c r="H485" s="1">
        <f t="shared" si="19"/>
        <v>100</v>
      </c>
    </row>
    <row r="486" spans="1:12" x14ac:dyDescent="0.2">
      <c r="A486" s="3" t="s">
        <v>894</v>
      </c>
      <c r="B486" s="1" t="s">
        <v>895</v>
      </c>
      <c r="C486" s="1">
        <v>39509734</v>
      </c>
      <c r="D486" s="1">
        <v>39509734</v>
      </c>
      <c r="E486" s="1">
        <v>39509734</v>
      </c>
      <c r="F486" s="1">
        <f t="shared" si="18"/>
        <v>0</v>
      </c>
      <c r="G486" s="1">
        <v>22</v>
      </c>
      <c r="H486" s="1">
        <f t="shared" si="19"/>
        <v>100</v>
      </c>
    </row>
    <row r="487" spans="1:12" x14ac:dyDescent="0.2">
      <c r="A487" s="3" t="s">
        <v>896</v>
      </c>
      <c r="B487" s="1" t="s">
        <v>805</v>
      </c>
      <c r="C487" s="1">
        <v>36294355</v>
      </c>
      <c r="D487" s="1">
        <v>36279637</v>
      </c>
      <c r="E487" s="1">
        <v>36279637</v>
      </c>
      <c r="F487" s="1">
        <f t="shared" si="18"/>
        <v>0</v>
      </c>
      <c r="G487" s="1">
        <v>88</v>
      </c>
      <c r="H487" s="1">
        <f t="shared" si="19"/>
        <v>100</v>
      </c>
    </row>
    <row r="488" spans="1:12" x14ac:dyDescent="0.2">
      <c r="A488" s="3" t="s">
        <v>897</v>
      </c>
      <c r="B488" s="1" t="s">
        <v>898</v>
      </c>
      <c r="C488" s="1">
        <v>19664356</v>
      </c>
      <c r="D488" s="1">
        <v>19662145</v>
      </c>
      <c r="E488" s="1">
        <v>19662145</v>
      </c>
      <c r="F488" s="1">
        <f t="shared" si="18"/>
        <v>0</v>
      </c>
      <c r="G488" s="1">
        <v>26</v>
      </c>
      <c r="H488" s="1">
        <f t="shared" si="19"/>
        <v>100</v>
      </c>
    </row>
    <row r="489" spans="1:12" x14ac:dyDescent="0.2">
      <c r="A489" s="3" t="s">
        <v>899</v>
      </c>
      <c r="B489" s="1" t="s">
        <v>900</v>
      </c>
      <c r="C489" s="1">
        <v>11734173</v>
      </c>
      <c r="D489" s="1">
        <v>11727673</v>
      </c>
      <c r="E489" s="1">
        <v>11727673</v>
      </c>
      <c r="F489" s="1">
        <f t="shared" si="18"/>
        <v>0</v>
      </c>
      <c r="G489" s="1">
        <v>21</v>
      </c>
      <c r="H489" s="1">
        <f t="shared" si="19"/>
        <v>100</v>
      </c>
    </row>
    <row r="490" spans="1:12" x14ac:dyDescent="0.2">
      <c r="A490" s="3" t="s">
        <v>901</v>
      </c>
      <c r="B490" s="1" t="s">
        <v>902</v>
      </c>
      <c r="C490" s="1">
        <v>34343005</v>
      </c>
      <c r="D490" s="1">
        <v>34343005</v>
      </c>
      <c r="E490" s="1">
        <v>34343005</v>
      </c>
      <c r="F490" s="1">
        <f t="shared" si="18"/>
        <v>0</v>
      </c>
      <c r="G490" s="1">
        <v>12</v>
      </c>
      <c r="H490" s="1">
        <f t="shared" si="19"/>
        <v>100</v>
      </c>
    </row>
    <row r="491" spans="1:12" x14ac:dyDescent="0.2">
      <c r="A491" s="3" t="s">
        <v>903</v>
      </c>
      <c r="B491" s="1" t="s">
        <v>904</v>
      </c>
      <c r="C491" s="1">
        <v>20223942</v>
      </c>
      <c r="D491" s="1">
        <v>20174178</v>
      </c>
      <c r="E491" s="1">
        <v>20174178</v>
      </c>
      <c r="F491" s="1">
        <f t="shared" si="18"/>
        <v>0</v>
      </c>
      <c r="G491" s="1">
        <v>64</v>
      </c>
      <c r="H491" s="1">
        <f t="shared" si="19"/>
        <v>100</v>
      </c>
    </row>
    <row r="492" spans="1:12" x14ac:dyDescent="0.2">
      <c r="A492" s="3" t="s">
        <v>905</v>
      </c>
      <c r="B492" s="1" t="s">
        <v>906</v>
      </c>
      <c r="C492" s="1">
        <v>38744216</v>
      </c>
      <c r="D492" s="1">
        <v>38744216</v>
      </c>
      <c r="E492" s="1">
        <v>38744216</v>
      </c>
      <c r="F492" s="1">
        <f t="shared" si="18"/>
        <v>0</v>
      </c>
      <c r="G492" s="1">
        <v>392</v>
      </c>
      <c r="H492" s="1">
        <f t="shared" si="19"/>
        <v>100</v>
      </c>
    </row>
    <row r="494" spans="1:12" x14ac:dyDescent="0.2">
      <c r="A494" s="4" t="s">
        <v>907</v>
      </c>
    </row>
    <row r="495" spans="1:12" x14ac:dyDescent="0.2">
      <c r="A495" s="7" t="s">
        <v>0</v>
      </c>
      <c r="B495" s="7" t="s">
        <v>1</v>
      </c>
      <c r="C495" s="2" t="s">
        <v>908</v>
      </c>
      <c r="D495" s="2" t="s">
        <v>909</v>
      </c>
      <c r="E495" s="2" t="s">
        <v>910</v>
      </c>
      <c r="F495" s="2" t="s">
        <v>911</v>
      </c>
      <c r="G495" s="2" t="s">
        <v>912</v>
      </c>
      <c r="H495" s="2" t="s">
        <v>913</v>
      </c>
      <c r="I495" s="2" t="s">
        <v>914</v>
      </c>
      <c r="J495" s="2" t="s">
        <v>915</v>
      </c>
      <c r="K495" s="2" t="s">
        <v>916</v>
      </c>
      <c r="L495" s="2" t="s">
        <v>917</v>
      </c>
    </row>
    <row r="496" spans="1:12" x14ac:dyDescent="0.2">
      <c r="A496" s="4" t="s">
        <v>716</v>
      </c>
    </row>
    <row r="497" spans="1:12" x14ac:dyDescent="0.2">
      <c r="A497" t="s">
        <v>870</v>
      </c>
      <c r="B497" s="1" t="s">
        <v>871</v>
      </c>
      <c r="C497">
        <v>91405885</v>
      </c>
      <c r="D497">
        <v>89824374</v>
      </c>
      <c r="E497">
        <v>85911000</v>
      </c>
      <c r="F497">
        <v>64600000</v>
      </c>
      <c r="G497">
        <v>89794575</v>
      </c>
      <c r="H497">
        <v>85281000</v>
      </c>
      <c r="I497">
        <v>64600000</v>
      </c>
      <c r="J497">
        <f>G497/D497*100</f>
        <v>99.966825262817864</v>
      </c>
      <c r="K497">
        <f t="shared" ref="K497:L512" si="20">H497/E497*100</f>
        <v>99.266682962600825</v>
      </c>
      <c r="L497">
        <f t="shared" si="20"/>
        <v>100</v>
      </c>
    </row>
    <row r="498" spans="1:12" x14ac:dyDescent="0.2">
      <c r="A498" t="s">
        <v>918</v>
      </c>
      <c r="B498" s="1" t="s">
        <v>853</v>
      </c>
      <c r="C498">
        <v>205175886</v>
      </c>
      <c r="D498">
        <v>171951237</v>
      </c>
      <c r="E498">
        <v>161937000</v>
      </c>
      <c r="F498">
        <v>113680000</v>
      </c>
      <c r="G498">
        <v>163249631</v>
      </c>
      <c r="H498">
        <v>151722000</v>
      </c>
      <c r="I498">
        <v>113220000</v>
      </c>
      <c r="J498">
        <f t="shared" ref="J498:L514" si="21">G498/D498*100</f>
        <v>94.939492060763726</v>
      </c>
      <c r="K498">
        <f t="shared" si="20"/>
        <v>93.691991329961652</v>
      </c>
      <c r="L498">
        <f t="shared" si="20"/>
        <v>99.59535538353272</v>
      </c>
    </row>
    <row r="499" spans="1:12" x14ac:dyDescent="0.2">
      <c r="A499" t="s">
        <v>919</v>
      </c>
      <c r="B499" s="1" t="s">
        <v>920</v>
      </c>
      <c r="C499">
        <v>101867045</v>
      </c>
      <c r="D499">
        <v>57203082</v>
      </c>
      <c r="E499">
        <v>45807000</v>
      </c>
      <c r="F499">
        <v>2400000</v>
      </c>
      <c r="G499">
        <v>56794856</v>
      </c>
      <c r="H499">
        <v>45351000</v>
      </c>
      <c r="I499">
        <v>2400000</v>
      </c>
      <c r="J499">
        <f t="shared" si="21"/>
        <v>99.28635663372124</v>
      </c>
      <c r="K499">
        <f t="shared" si="20"/>
        <v>99.004518959984281</v>
      </c>
      <c r="L499">
        <f t="shared" si="20"/>
        <v>100</v>
      </c>
    </row>
    <row r="500" spans="1:12" x14ac:dyDescent="0.2">
      <c r="A500" t="s">
        <v>921</v>
      </c>
      <c r="B500" s="1" t="s">
        <v>922</v>
      </c>
      <c r="C500">
        <v>72700666</v>
      </c>
      <c r="D500">
        <v>72507543</v>
      </c>
      <c r="E500">
        <v>71148000</v>
      </c>
      <c r="F500">
        <v>63640000</v>
      </c>
      <c r="G500">
        <v>72484990</v>
      </c>
      <c r="H500">
        <v>71043000</v>
      </c>
      <c r="I500">
        <v>63640000</v>
      </c>
      <c r="J500">
        <f t="shared" si="21"/>
        <v>99.968895649932591</v>
      </c>
      <c r="K500">
        <f t="shared" si="20"/>
        <v>99.852420306965755</v>
      </c>
      <c r="L500">
        <f t="shared" si="20"/>
        <v>100</v>
      </c>
    </row>
    <row r="501" spans="1:12" x14ac:dyDescent="0.2">
      <c r="A501" t="s">
        <v>923</v>
      </c>
      <c r="B501" s="1" t="s">
        <v>924</v>
      </c>
      <c r="C501">
        <v>74721868</v>
      </c>
      <c r="D501">
        <v>74272873</v>
      </c>
      <c r="E501">
        <v>71391000</v>
      </c>
      <c r="F501">
        <v>56620000</v>
      </c>
      <c r="G501">
        <v>74218874</v>
      </c>
      <c r="H501">
        <v>69963000</v>
      </c>
      <c r="I501">
        <v>56620000</v>
      </c>
      <c r="J501">
        <f t="shared" si="21"/>
        <v>99.927296470677788</v>
      </c>
      <c r="K501">
        <f t="shared" si="20"/>
        <v>97.999747867378233</v>
      </c>
      <c r="L501">
        <f t="shared" si="20"/>
        <v>100</v>
      </c>
    </row>
    <row r="502" spans="1:12" x14ac:dyDescent="0.2">
      <c r="A502" t="s">
        <v>925</v>
      </c>
      <c r="B502" s="1" t="s">
        <v>926</v>
      </c>
      <c r="C502">
        <v>67585742</v>
      </c>
      <c r="D502">
        <v>67359716</v>
      </c>
      <c r="E502">
        <v>65463000</v>
      </c>
      <c r="F502">
        <v>54200000</v>
      </c>
      <c r="G502">
        <v>67176896</v>
      </c>
      <c r="H502">
        <v>55101000</v>
      </c>
      <c r="I502">
        <v>53840000</v>
      </c>
      <c r="J502">
        <f t="shared" si="21"/>
        <v>99.728591492280046</v>
      </c>
      <c r="K502">
        <f t="shared" si="20"/>
        <v>84.171211218550937</v>
      </c>
      <c r="L502">
        <f t="shared" si="20"/>
        <v>99.335793357933582</v>
      </c>
    </row>
    <row r="503" spans="1:12" x14ac:dyDescent="0.2">
      <c r="A503" t="s">
        <v>927</v>
      </c>
      <c r="B503" s="1" t="s">
        <v>928</v>
      </c>
      <c r="C503">
        <v>126261093</v>
      </c>
      <c r="D503">
        <v>124278137</v>
      </c>
      <c r="E503">
        <v>122025000</v>
      </c>
      <c r="F503">
        <v>110180000</v>
      </c>
      <c r="G503">
        <v>123374891</v>
      </c>
      <c r="H503">
        <v>86562000</v>
      </c>
      <c r="I503">
        <v>107440000</v>
      </c>
      <c r="J503">
        <f t="shared" si="21"/>
        <v>99.273206034622163</v>
      </c>
      <c r="K503">
        <f t="shared" si="20"/>
        <v>70.93792255685311</v>
      </c>
      <c r="L503">
        <f t="shared" si="20"/>
        <v>97.513160283172994</v>
      </c>
    </row>
    <row r="504" spans="1:12" x14ac:dyDescent="0.2">
      <c r="A504" t="s">
        <v>929</v>
      </c>
      <c r="B504" s="1" t="s">
        <v>930</v>
      </c>
      <c r="C504">
        <v>119667750</v>
      </c>
      <c r="D504">
        <v>119667750</v>
      </c>
      <c r="E504">
        <v>119658000</v>
      </c>
      <c r="F504">
        <v>119580000</v>
      </c>
      <c r="G504">
        <v>119667750</v>
      </c>
      <c r="H504">
        <v>115944000</v>
      </c>
      <c r="I504">
        <v>119280000</v>
      </c>
      <c r="J504">
        <f t="shared" si="21"/>
        <v>100</v>
      </c>
      <c r="K504">
        <f t="shared" si="20"/>
        <v>96.896154039011179</v>
      </c>
      <c r="L504">
        <f t="shared" si="20"/>
        <v>99.749121926743598</v>
      </c>
    </row>
    <row r="505" spans="1:12" x14ac:dyDescent="0.2">
      <c r="A505" t="s">
        <v>858</v>
      </c>
      <c r="B505" s="1" t="s">
        <v>931</v>
      </c>
      <c r="C505">
        <v>11213615</v>
      </c>
      <c r="D505">
        <v>11136878</v>
      </c>
      <c r="E505">
        <v>11100000</v>
      </c>
      <c r="F505">
        <v>10880000</v>
      </c>
      <c r="G505">
        <v>11136878</v>
      </c>
      <c r="H505">
        <v>9393000</v>
      </c>
      <c r="I505">
        <v>10840000</v>
      </c>
      <c r="J505">
        <f t="shared" si="21"/>
        <v>100</v>
      </c>
      <c r="K505">
        <f t="shared" si="20"/>
        <v>84.621621621621628</v>
      </c>
      <c r="L505">
        <f t="shared" si="20"/>
        <v>99.632352941176478</v>
      </c>
    </row>
    <row r="506" spans="1:12" x14ac:dyDescent="0.2">
      <c r="A506" t="s">
        <v>761</v>
      </c>
      <c r="B506" s="1" t="s">
        <v>762</v>
      </c>
      <c r="C506">
        <v>41709928</v>
      </c>
      <c r="D506">
        <v>41588370</v>
      </c>
      <c r="E506">
        <v>41385000</v>
      </c>
      <c r="F506">
        <v>40300000</v>
      </c>
      <c r="G506">
        <v>41413254</v>
      </c>
      <c r="H506">
        <v>38118000</v>
      </c>
      <c r="I506">
        <v>39820000</v>
      </c>
      <c r="J506">
        <f t="shared" si="21"/>
        <v>99.578930359617374</v>
      </c>
      <c r="K506">
        <f t="shared" si="20"/>
        <v>92.10583544762595</v>
      </c>
      <c r="L506">
        <f t="shared" si="20"/>
        <v>98.808933002481396</v>
      </c>
    </row>
    <row r="507" spans="1:12" x14ac:dyDescent="0.2">
      <c r="A507" t="s">
        <v>932</v>
      </c>
      <c r="B507" s="1" t="s">
        <v>734</v>
      </c>
      <c r="C507">
        <v>40964085</v>
      </c>
      <c r="D507">
        <v>40375095</v>
      </c>
      <c r="E507">
        <v>39810000</v>
      </c>
      <c r="F507">
        <v>36880000</v>
      </c>
      <c r="G507">
        <v>39951125</v>
      </c>
      <c r="H507">
        <v>34800000</v>
      </c>
      <c r="I507">
        <v>34660000</v>
      </c>
      <c r="J507">
        <f t="shared" si="21"/>
        <v>98.949921975415791</v>
      </c>
      <c r="K507">
        <f t="shared" si="20"/>
        <v>87.415222305953279</v>
      </c>
      <c r="L507">
        <f t="shared" si="20"/>
        <v>93.980477223427329</v>
      </c>
    </row>
    <row r="508" spans="1:12" x14ac:dyDescent="0.2">
      <c r="A508" t="s">
        <v>892</v>
      </c>
      <c r="B508" s="1" t="s">
        <v>893</v>
      </c>
      <c r="C508">
        <v>16546747</v>
      </c>
      <c r="D508">
        <v>16546747</v>
      </c>
      <c r="E508">
        <v>16512000</v>
      </c>
      <c r="F508">
        <v>16340000</v>
      </c>
      <c r="G508">
        <v>16546747</v>
      </c>
      <c r="H508">
        <v>15774000</v>
      </c>
      <c r="I508">
        <v>16340000</v>
      </c>
      <c r="J508">
        <f t="shared" si="21"/>
        <v>100</v>
      </c>
      <c r="K508">
        <f t="shared" si="20"/>
        <v>95.530523255813947</v>
      </c>
      <c r="L508">
        <f t="shared" si="20"/>
        <v>100</v>
      </c>
    </row>
    <row r="509" spans="1:12" x14ac:dyDescent="0.2">
      <c r="A509" t="s">
        <v>933</v>
      </c>
      <c r="B509" s="1" t="s">
        <v>934</v>
      </c>
      <c r="C509">
        <v>28680627</v>
      </c>
      <c r="D509">
        <v>28669596</v>
      </c>
      <c r="E509">
        <v>28488000</v>
      </c>
      <c r="F509">
        <v>27480000</v>
      </c>
      <c r="G509">
        <v>28607511</v>
      </c>
      <c r="H509">
        <v>27237000</v>
      </c>
      <c r="I509">
        <v>27420000</v>
      </c>
      <c r="J509">
        <f t="shared" si="21"/>
        <v>99.783446547345832</v>
      </c>
      <c r="K509">
        <f t="shared" si="20"/>
        <v>95.60867733782645</v>
      </c>
      <c r="L509">
        <f t="shared" si="20"/>
        <v>99.78165938864629</v>
      </c>
    </row>
    <row r="510" spans="1:12" x14ac:dyDescent="0.2">
      <c r="A510" t="s">
        <v>935</v>
      </c>
      <c r="B510" s="1" t="s">
        <v>738</v>
      </c>
      <c r="C510">
        <v>56660572</v>
      </c>
      <c r="D510">
        <v>55965149</v>
      </c>
      <c r="E510">
        <v>55110000</v>
      </c>
      <c r="F510">
        <v>50720000</v>
      </c>
      <c r="G510">
        <v>54400249</v>
      </c>
      <c r="H510">
        <v>36177000</v>
      </c>
      <c r="I510">
        <v>47360000</v>
      </c>
      <c r="J510">
        <f t="shared" si="21"/>
        <v>97.203795526390905</v>
      </c>
      <c r="K510">
        <f t="shared" si="20"/>
        <v>65.64507348938487</v>
      </c>
      <c r="L510">
        <f t="shared" si="20"/>
        <v>93.375394321766564</v>
      </c>
    </row>
    <row r="511" spans="1:12" x14ac:dyDescent="0.2">
      <c r="A511" t="s">
        <v>818</v>
      </c>
      <c r="B511" s="1" t="s">
        <v>819</v>
      </c>
      <c r="C511">
        <v>176420065</v>
      </c>
      <c r="D511">
        <v>106656600</v>
      </c>
      <c r="E511">
        <v>102279000</v>
      </c>
      <c r="F511">
        <v>81240000</v>
      </c>
      <c r="G511">
        <v>106096809</v>
      </c>
      <c r="H511">
        <v>92526000</v>
      </c>
      <c r="I511">
        <v>80860000</v>
      </c>
      <c r="J511">
        <f>G511/D511*100</f>
        <v>99.475146404441915</v>
      </c>
      <c r="K511">
        <f>H511/E511*100</f>
        <v>90.464318188484441</v>
      </c>
      <c r="L511">
        <f>I511/F511*100</f>
        <v>99.532250123092069</v>
      </c>
    </row>
    <row r="512" spans="1:12" x14ac:dyDescent="0.2">
      <c r="A512" t="s">
        <v>788</v>
      </c>
      <c r="B512" s="1" t="s">
        <v>789</v>
      </c>
      <c r="C512">
        <v>87145349</v>
      </c>
      <c r="D512">
        <v>87033502</v>
      </c>
      <c r="E512">
        <v>86169000</v>
      </c>
      <c r="F512">
        <v>81760000</v>
      </c>
      <c r="G512">
        <v>86822893</v>
      </c>
      <c r="H512">
        <v>79167000</v>
      </c>
      <c r="I512">
        <v>81440000</v>
      </c>
      <c r="J512">
        <f t="shared" si="21"/>
        <v>99.758013873783909</v>
      </c>
      <c r="K512">
        <f t="shared" si="20"/>
        <v>91.874107857814295</v>
      </c>
      <c r="L512">
        <f t="shared" si="20"/>
        <v>99.608610567514674</v>
      </c>
    </row>
    <row r="513" spans="1:12" x14ac:dyDescent="0.2">
      <c r="A513" t="s">
        <v>936</v>
      </c>
      <c r="B513" s="1" t="s">
        <v>937</v>
      </c>
      <c r="C513">
        <v>104980420</v>
      </c>
      <c r="D513">
        <v>104959928</v>
      </c>
      <c r="E513">
        <v>103641000</v>
      </c>
      <c r="F513">
        <v>96620000</v>
      </c>
      <c r="G513">
        <v>104367476</v>
      </c>
      <c r="H513">
        <v>96681000</v>
      </c>
      <c r="I513">
        <v>96260000</v>
      </c>
      <c r="J513">
        <f t="shared" si="21"/>
        <v>99.435544582309547</v>
      </c>
      <c r="K513">
        <f t="shared" si="21"/>
        <v>93.284510956088809</v>
      </c>
      <c r="L513">
        <f t="shared" si="21"/>
        <v>99.627406334092314</v>
      </c>
    </row>
    <row r="514" spans="1:12" x14ac:dyDescent="0.2">
      <c r="A514" t="s">
        <v>938</v>
      </c>
      <c r="B514" s="1" t="s">
        <v>939</v>
      </c>
      <c r="C514">
        <v>31296464</v>
      </c>
      <c r="D514">
        <v>31138882</v>
      </c>
      <c r="E514">
        <v>30981000</v>
      </c>
      <c r="F514">
        <v>30240000</v>
      </c>
      <c r="G514">
        <v>30746663</v>
      </c>
      <c r="H514">
        <v>23256000</v>
      </c>
      <c r="I514">
        <v>28700000</v>
      </c>
      <c r="J514">
        <f t="shared" si="21"/>
        <v>98.74042041714921</v>
      </c>
      <c r="K514">
        <f t="shared" si="21"/>
        <v>75.06536264161906</v>
      </c>
      <c r="L514">
        <f t="shared" si="21"/>
        <v>94.907407407407405</v>
      </c>
    </row>
    <row r="515" spans="1:12" x14ac:dyDescent="0.2">
      <c r="A515" s="2" t="s">
        <v>8</v>
      </c>
      <c r="B515" s="1"/>
      <c r="C515"/>
      <c r="D515"/>
      <c r="E515"/>
      <c r="F515"/>
      <c r="G515"/>
      <c r="H515"/>
    </row>
    <row r="516" spans="1:12" x14ac:dyDescent="0.2">
      <c r="A516" t="s">
        <v>940</v>
      </c>
      <c r="B516" s="1" t="s">
        <v>941</v>
      </c>
      <c r="C516">
        <v>2093299</v>
      </c>
      <c r="D516">
        <v>2038834</v>
      </c>
      <c r="E516">
        <v>1911000</v>
      </c>
      <c r="F516">
        <v>1180000</v>
      </c>
      <c r="G516">
        <v>41810</v>
      </c>
      <c r="H516">
        <v>171000</v>
      </c>
      <c r="I516">
        <v>40000</v>
      </c>
      <c r="J516">
        <f>(D516-G516)/D516*100</f>
        <v>97.949318090634151</v>
      </c>
      <c r="K516">
        <f t="shared" ref="K516:L531" si="22">(E516-H516)/E516*100</f>
        <v>91.051805337519625</v>
      </c>
      <c r="L516">
        <f t="shared" si="22"/>
        <v>96.610169491525426</v>
      </c>
    </row>
    <row r="517" spans="1:12" x14ac:dyDescent="0.2">
      <c r="A517" t="s">
        <v>942</v>
      </c>
      <c r="B517" s="1" t="s">
        <v>943</v>
      </c>
      <c r="C517">
        <v>428886</v>
      </c>
      <c r="D517">
        <v>428886</v>
      </c>
      <c r="E517">
        <v>399000</v>
      </c>
      <c r="F517">
        <v>300000</v>
      </c>
      <c r="G517">
        <v>237197</v>
      </c>
      <c r="H517">
        <v>204000</v>
      </c>
      <c r="I517">
        <v>160000</v>
      </c>
      <c r="J517">
        <f t="shared" ref="J517:L561" si="23">(D517-G517)/D517*100</f>
        <v>44.694627476765383</v>
      </c>
      <c r="K517">
        <f t="shared" si="22"/>
        <v>48.872180451127818</v>
      </c>
      <c r="L517">
        <f t="shared" si="22"/>
        <v>46.666666666666664</v>
      </c>
    </row>
    <row r="518" spans="1:12" x14ac:dyDescent="0.2">
      <c r="A518" t="s">
        <v>944</v>
      </c>
      <c r="B518" s="1" t="s">
        <v>945</v>
      </c>
      <c r="C518">
        <v>2971658</v>
      </c>
      <c r="D518">
        <v>2969191</v>
      </c>
      <c r="E518">
        <v>2967000</v>
      </c>
      <c r="F518">
        <v>2940000</v>
      </c>
      <c r="G518">
        <v>0</v>
      </c>
      <c r="H518">
        <v>90000</v>
      </c>
      <c r="I518">
        <v>80000</v>
      </c>
      <c r="J518">
        <f t="shared" si="23"/>
        <v>100</v>
      </c>
      <c r="K518">
        <f t="shared" si="22"/>
        <v>96.966632962588477</v>
      </c>
      <c r="L518">
        <f t="shared" si="22"/>
        <v>97.278911564625844</v>
      </c>
    </row>
    <row r="519" spans="1:12" x14ac:dyDescent="0.2">
      <c r="A519" t="s">
        <v>946</v>
      </c>
      <c r="B519" s="1" t="s">
        <v>947</v>
      </c>
      <c r="C519">
        <v>2159799</v>
      </c>
      <c r="D519">
        <v>2093739</v>
      </c>
      <c r="E519">
        <v>1938000</v>
      </c>
      <c r="F519">
        <v>1100000</v>
      </c>
      <c r="G519">
        <v>0</v>
      </c>
      <c r="H519">
        <v>123000</v>
      </c>
      <c r="I519">
        <v>0</v>
      </c>
      <c r="J519">
        <f t="shared" si="23"/>
        <v>100</v>
      </c>
      <c r="K519">
        <f t="shared" si="22"/>
        <v>93.653250773993818</v>
      </c>
      <c r="L519">
        <f t="shared" si="22"/>
        <v>100</v>
      </c>
    </row>
    <row r="520" spans="1:12" x14ac:dyDescent="0.2">
      <c r="A520" t="s">
        <v>948</v>
      </c>
      <c r="B520" s="1" t="s">
        <v>947</v>
      </c>
      <c r="C520">
        <v>1839154</v>
      </c>
      <c r="D520">
        <v>1837205</v>
      </c>
      <c r="E520">
        <v>1803000</v>
      </c>
      <c r="F520">
        <v>1540000</v>
      </c>
      <c r="G520">
        <v>0</v>
      </c>
      <c r="H520">
        <v>402000</v>
      </c>
      <c r="I520">
        <v>180000</v>
      </c>
      <c r="J520">
        <f t="shared" si="23"/>
        <v>100</v>
      </c>
      <c r="K520">
        <f t="shared" si="22"/>
        <v>77.703826955074874</v>
      </c>
      <c r="L520">
        <f t="shared" si="22"/>
        <v>88.311688311688314</v>
      </c>
    </row>
    <row r="521" spans="1:12" x14ac:dyDescent="0.2">
      <c r="A521" t="s">
        <v>949</v>
      </c>
      <c r="B521" s="1" t="s">
        <v>947</v>
      </c>
      <c r="C521">
        <v>2185897</v>
      </c>
      <c r="D521">
        <v>2154017</v>
      </c>
      <c r="E521">
        <v>2067000</v>
      </c>
      <c r="F521">
        <v>1440000</v>
      </c>
      <c r="G521">
        <v>0</v>
      </c>
      <c r="H521">
        <v>84000</v>
      </c>
      <c r="I521">
        <v>20000</v>
      </c>
      <c r="J521">
        <f t="shared" si="23"/>
        <v>100</v>
      </c>
      <c r="K521">
        <f t="shared" si="22"/>
        <v>95.936139332365741</v>
      </c>
      <c r="L521">
        <f t="shared" si="22"/>
        <v>98.611111111111114</v>
      </c>
    </row>
    <row r="522" spans="1:12" x14ac:dyDescent="0.2">
      <c r="A522" t="s">
        <v>950</v>
      </c>
      <c r="B522" s="1" t="s">
        <v>941</v>
      </c>
      <c r="C522">
        <v>2360833</v>
      </c>
      <c r="D522">
        <v>2093538</v>
      </c>
      <c r="E522">
        <v>1962000</v>
      </c>
      <c r="F522">
        <v>1200000</v>
      </c>
      <c r="G522">
        <v>33110</v>
      </c>
      <c r="H522">
        <v>108000</v>
      </c>
      <c r="I522">
        <v>20000</v>
      </c>
      <c r="J522">
        <f t="shared" si="23"/>
        <v>98.41846672952677</v>
      </c>
      <c r="K522">
        <f t="shared" si="22"/>
        <v>94.495412844036693</v>
      </c>
      <c r="L522">
        <f t="shared" si="22"/>
        <v>98.333333333333329</v>
      </c>
    </row>
    <row r="523" spans="1:12" x14ac:dyDescent="0.2">
      <c r="A523" t="s">
        <v>951</v>
      </c>
      <c r="B523" s="1" t="s">
        <v>941</v>
      </c>
      <c r="C523">
        <v>2442599</v>
      </c>
      <c r="D523">
        <v>2392575</v>
      </c>
      <c r="E523">
        <v>2205000</v>
      </c>
      <c r="F523">
        <v>1240000</v>
      </c>
      <c r="G523">
        <v>56424</v>
      </c>
      <c r="H523">
        <v>171000</v>
      </c>
      <c r="I523">
        <v>20000</v>
      </c>
      <c r="J523">
        <f t="shared" si="23"/>
        <v>97.641704021817503</v>
      </c>
      <c r="K523">
        <f t="shared" si="22"/>
        <v>92.244897959183675</v>
      </c>
      <c r="L523">
        <f t="shared" si="22"/>
        <v>98.387096774193552</v>
      </c>
    </row>
    <row r="524" spans="1:12" x14ac:dyDescent="0.2">
      <c r="A524" t="s">
        <v>952</v>
      </c>
      <c r="B524" s="1" t="s">
        <v>941</v>
      </c>
      <c r="C524">
        <v>2497272</v>
      </c>
      <c r="D524">
        <v>2466941</v>
      </c>
      <c r="E524">
        <v>2373000</v>
      </c>
      <c r="F524">
        <v>1880000</v>
      </c>
      <c r="G524">
        <v>0</v>
      </c>
      <c r="H524">
        <v>195000</v>
      </c>
      <c r="I524">
        <v>0</v>
      </c>
      <c r="J524">
        <f t="shared" si="23"/>
        <v>100</v>
      </c>
      <c r="K524">
        <f t="shared" si="22"/>
        <v>91.782553729456382</v>
      </c>
      <c r="L524">
        <f t="shared" si="22"/>
        <v>100</v>
      </c>
    </row>
    <row r="525" spans="1:12" x14ac:dyDescent="0.2">
      <c r="A525" t="s">
        <v>953</v>
      </c>
      <c r="B525" s="1" t="s">
        <v>941</v>
      </c>
      <c r="C525">
        <v>2438137</v>
      </c>
      <c r="D525">
        <v>2422969</v>
      </c>
      <c r="E525">
        <v>2307000</v>
      </c>
      <c r="F525">
        <v>1760000</v>
      </c>
      <c r="G525">
        <v>17782</v>
      </c>
      <c r="H525">
        <v>228000</v>
      </c>
      <c r="I525">
        <v>20000</v>
      </c>
      <c r="J525">
        <f t="shared" si="23"/>
        <v>99.266106995178234</v>
      </c>
      <c r="K525">
        <f t="shared" si="22"/>
        <v>90.117035110533166</v>
      </c>
      <c r="L525">
        <f t="shared" si="22"/>
        <v>98.86363636363636</v>
      </c>
    </row>
    <row r="526" spans="1:12" x14ac:dyDescent="0.2">
      <c r="A526" t="s">
        <v>954</v>
      </c>
      <c r="B526" s="1" t="s">
        <v>955</v>
      </c>
      <c r="C526">
        <v>1255134</v>
      </c>
      <c r="D526">
        <v>1118277</v>
      </c>
      <c r="E526">
        <v>981000</v>
      </c>
      <c r="F526">
        <v>380000</v>
      </c>
      <c r="G526">
        <v>5689</v>
      </c>
      <c r="H526">
        <v>21000</v>
      </c>
      <c r="I526">
        <v>0</v>
      </c>
      <c r="J526">
        <f t="shared" si="23"/>
        <v>99.491270946286107</v>
      </c>
      <c r="K526">
        <f t="shared" si="22"/>
        <v>97.859327217125383</v>
      </c>
      <c r="L526">
        <f t="shared" si="22"/>
        <v>100</v>
      </c>
    </row>
    <row r="527" spans="1:12" x14ac:dyDescent="0.2">
      <c r="A527" t="s">
        <v>956</v>
      </c>
      <c r="B527" s="1" t="s">
        <v>957</v>
      </c>
      <c r="C527">
        <v>4772064</v>
      </c>
      <c r="D527">
        <v>4772064</v>
      </c>
      <c r="E527">
        <v>4482000</v>
      </c>
      <c r="F527">
        <v>2580000</v>
      </c>
      <c r="G527">
        <v>558701</v>
      </c>
      <c r="H527">
        <v>1413000</v>
      </c>
      <c r="I527">
        <v>420000</v>
      </c>
      <c r="J527">
        <f t="shared" si="23"/>
        <v>88.292256767721483</v>
      </c>
      <c r="K527">
        <f t="shared" si="22"/>
        <v>68.47389558232932</v>
      </c>
      <c r="L527">
        <f t="shared" si="22"/>
        <v>83.720930232558146</v>
      </c>
    </row>
    <row r="528" spans="1:12" x14ac:dyDescent="0.2">
      <c r="A528" t="s">
        <v>958</v>
      </c>
      <c r="B528" s="1" t="s">
        <v>130</v>
      </c>
      <c r="C528">
        <v>2194295</v>
      </c>
      <c r="D528">
        <v>2194295</v>
      </c>
      <c r="E528">
        <v>2028000</v>
      </c>
      <c r="F528">
        <v>1160000</v>
      </c>
      <c r="G528">
        <v>0</v>
      </c>
      <c r="H528">
        <v>18000</v>
      </c>
      <c r="I528">
        <v>0</v>
      </c>
      <c r="J528">
        <f t="shared" si="23"/>
        <v>100</v>
      </c>
      <c r="K528">
        <f t="shared" si="22"/>
        <v>99.112426035502949</v>
      </c>
      <c r="L528">
        <f t="shared" si="22"/>
        <v>100</v>
      </c>
    </row>
    <row r="529" spans="1:12" x14ac:dyDescent="0.2">
      <c r="A529" t="s">
        <v>959</v>
      </c>
      <c r="B529" s="1" t="s">
        <v>130</v>
      </c>
      <c r="C529">
        <v>1822471</v>
      </c>
      <c r="D529">
        <v>1822471</v>
      </c>
      <c r="E529">
        <v>1620000</v>
      </c>
      <c r="F529">
        <v>720000</v>
      </c>
      <c r="G529">
        <v>0</v>
      </c>
      <c r="H529">
        <v>6000</v>
      </c>
      <c r="I529">
        <v>0</v>
      </c>
      <c r="J529">
        <f t="shared" si="23"/>
        <v>100</v>
      </c>
      <c r="K529">
        <f t="shared" si="22"/>
        <v>99.629629629629633</v>
      </c>
      <c r="L529">
        <f t="shared" si="22"/>
        <v>100</v>
      </c>
    </row>
    <row r="530" spans="1:12" x14ac:dyDescent="0.2">
      <c r="A530" t="s">
        <v>960</v>
      </c>
      <c r="B530" s="1" t="s">
        <v>941</v>
      </c>
      <c r="C530">
        <v>3501669</v>
      </c>
      <c r="D530">
        <v>3407662</v>
      </c>
      <c r="E530">
        <v>3276000</v>
      </c>
      <c r="F530">
        <v>2600000</v>
      </c>
      <c r="G530">
        <v>18158</v>
      </c>
      <c r="H530">
        <v>156000</v>
      </c>
      <c r="I530">
        <v>20000</v>
      </c>
      <c r="J530">
        <f t="shared" si="23"/>
        <v>99.467141987673656</v>
      </c>
      <c r="K530">
        <f t="shared" si="22"/>
        <v>95.238095238095227</v>
      </c>
      <c r="L530">
        <f t="shared" si="22"/>
        <v>99.230769230769226</v>
      </c>
    </row>
    <row r="531" spans="1:12" x14ac:dyDescent="0.2">
      <c r="A531" t="s">
        <v>961</v>
      </c>
      <c r="B531" s="1" t="s">
        <v>941</v>
      </c>
      <c r="C531">
        <v>2121738</v>
      </c>
      <c r="D531">
        <v>2098800</v>
      </c>
      <c r="E531">
        <v>2058000</v>
      </c>
      <c r="F531">
        <v>1840000</v>
      </c>
      <c r="G531">
        <v>4997</v>
      </c>
      <c r="H531">
        <v>180000</v>
      </c>
      <c r="I531">
        <v>20000</v>
      </c>
      <c r="J531">
        <f t="shared" si="23"/>
        <v>99.761911568515345</v>
      </c>
      <c r="K531">
        <f t="shared" si="22"/>
        <v>91.253644314868808</v>
      </c>
      <c r="L531">
        <f t="shared" si="22"/>
        <v>98.91304347826086</v>
      </c>
    </row>
    <row r="532" spans="1:12" x14ac:dyDescent="0.2">
      <c r="A532" t="s">
        <v>962</v>
      </c>
      <c r="B532" s="1" t="s">
        <v>941</v>
      </c>
      <c r="C532">
        <v>2127181</v>
      </c>
      <c r="D532">
        <v>2109846</v>
      </c>
      <c r="E532">
        <v>2073000</v>
      </c>
      <c r="F532">
        <v>1880000</v>
      </c>
      <c r="G532">
        <v>0</v>
      </c>
      <c r="H532">
        <v>141000</v>
      </c>
      <c r="I532">
        <v>40000</v>
      </c>
      <c r="J532">
        <f t="shared" si="23"/>
        <v>100</v>
      </c>
      <c r="K532">
        <f t="shared" si="23"/>
        <v>93.198263386396533</v>
      </c>
      <c r="L532">
        <f t="shared" si="23"/>
        <v>97.872340425531917</v>
      </c>
    </row>
    <row r="533" spans="1:12" x14ac:dyDescent="0.2">
      <c r="A533" t="s">
        <v>963</v>
      </c>
      <c r="B533" s="1" t="s">
        <v>941</v>
      </c>
      <c r="C533">
        <v>2401628</v>
      </c>
      <c r="D533">
        <v>2364745</v>
      </c>
      <c r="E533">
        <v>2283000</v>
      </c>
      <c r="F533">
        <v>1860000</v>
      </c>
      <c r="G533">
        <v>41461</v>
      </c>
      <c r="H533">
        <v>156000</v>
      </c>
      <c r="I533">
        <v>0</v>
      </c>
      <c r="J533">
        <f t="shared" si="23"/>
        <v>98.246703132895945</v>
      </c>
      <c r="K533">
        <f t="shared" si="23"/>
        <v>93.166885676741131</v>
      </c>
      <c r="L533">
        <f t="shared" si="23"/>
        <v>100</v>
      </c>
    </row>
    <row r="534" spans="1:12" x14ac:dyDescent="0.2">
      <c r="A534" t="s">
        <v>964</v>
      </c>
      <c r="B534" s="1" t="s">
        <v>965</v>
      </c>
      <c r="C534">
        <v>676359</v>
      </c>
      <c r="D534">
        <v>676359</v>
      </c>
      <c r="E534">
        <v>624000</v>
      </c>
      <c r="F534">
        <v>260000</v>
      </c>
      <c r="G534">
        <v>9903</v>
      </c>
      <c r="H534">
        <v>42000</v>
      </c>
      <c r="I534">
        <v>20000</v>
      </c>
      <c r="J534">
        <f t="shared" si="23"/>
        <v>98.535836737590543</v>
      </c>
      <c r="K534">
        <f t="shared" si="23"/>
        <v>93.269230769230774</v>
      </c>
      <c r="L534">
        <f t="shared" si="23"/>
        <v>92.307692307692307</v>
      </c>
    </row>
    <row r="535" spans="1:12" x14ac:dyDescent="0.2">
      <c r="A535" t="s">
        <v>966</v>
      </c>
      <c r="B535" s="1" t="s">
        <v>967</v>
      </c>
      <c r="C535">
        <v>1635024</v>
      </c>
      <c r="D535">
        <v>1635024</v>
      </c>
      <c r="E535">
        <v>1626000</v>
      </c>
      <c r="F535">
        <v>1620000</v>
      </c>
      <c r="G535">
        <v>0</v>
      </c>
      <c r="H535">
        <v>48000</v>
      </c>
      <c r="I535">
        <v>20000</v>
      </c>
      <c r="J535">
        <f t="shared" si="23"/>
        <v>100</v>
      </c>
      <c r="K535">
        <f t="shared" si="23"/>
        <v>97.047970479704787</v>
      </c>
      <c r="L535">
        <f t="shared" si="23"/>
        <v>98.76543209876543</v>
      </c>
    </row>
    <row r="536" spans="1:12" x14ac:dyDescent="0.2">
      <c r="A536" t="s">
        <v>968</v>
      </c>
      <c r="B536" s="1" t="s">
        <v>941</v>
      </c>
      <c r="C536">
        <v>2126947</v>
      </c>
      <c r="D536">
        <v>2126947</v>
      </c>
      <c r="E536">
        <v>2124000</v>
      </c>
      <c r="F536">
        <v>2120000</v>
      </c>
      <c r="G536">
        <v>0</v>
      </c>
      <c r="H536">
        <v>198000</v>
      </c>
      <c r="I536">
        <v>80000</v>
      </c>
      <c r="J536">
        <f t="shared" si="23"/>
        <v>100</v>
      </c>
      <c r="K536">
        <f t="shared" si="23"/>
        <v>90.677966101694921</v>
      </c>
      <c r="L536">
        <f t="shared" si="23"/>
        <v>96.226415094339629</v>
      </c>
    </row>
    <row r="537" spans="1:12" x14ac:dyDescent="0.2">
      <c r="A537" t="s">
        <v>969</v>
      </c>
      <c r="B537" s="1" t="s">
        <v>970</v>
      </c>
      <c r="C537">
        <v>614182</v>
      </c>
      <c r="D537">
        <v>614182</v>
      </c>
      <c r="E537">
        <v>537000</v>
      </c>
      <c r="F537">
        <v>160000</v>
      </c>
      <c r="G537">
        <v>85340</v>
      </c>
      <c r="H537">
        <v>108000</v>
      </c>
      <c r="I537">
        <v>20000</v>
      </c>
      <c r="J537">
        <f t="shared" si="23"/>
        <v>86.105095883630582</v>
      </c>
      <c r="K537">
        <f t="shared" si="23"/>
        <v>79.888268156424573</v>
      </c>
      <c r="L537">
        <f t="shared" si="23"/>
        <v>87.5</v>
      </c>
    </row>
    <row r="538" spans="1:12" x14ac:dyDescent="0.2">
      <c r="A538" t="s">
        <v>971</v>
      </c>
      <c r="B538" s="1" t="s">
        <v>965</v>
      </c>
      <c r="C538">
        <v>426904</v>
      </c>
      <c r="D538">
        <v>426904</v>
      </c>
      <c r="E538">
        <v>360000</v>
      </c>
      <c r="F538">
        <v>80000</v>
      </c>
      <c r="G538">
        <v>12119</v>
      </c>
      <c r="H538">
        <v>9000</v>
      </c>
      <c r="I538">
        <v>0</v>
      </c>
      <c r="J538">
        <f t="shared" si="23"/>
        <v>97.161188463916943</v>
      </c>
      <c r="K538">
        <f t="shared" si="23"/>
        <v>97.5</v>
      </c>
      <c r="L538">
        <f t="shared" si="23"/>
        <v>100</v>
      </c>
    </row>
    <row r="539" spans="1:12" x14ac:dyDescent="0.2">
      <c r="A539" t="s">
        <v>972</v>
      </c>
      <c r="B539" s="1" t="s">
        <v>973</v>
      </c>
      <c r="C539">
        <v>2496386</v>
      </c>
      <c r="D539">
        <v>2445996</v>
      </c>
      <c r="E539">
        <v>2106000</v>
      </c>
      <c r="F539">
        <v>440000</v>
      </c>
      <c r="G539">
        <v>0</v>
      </c>
      <c r="H539">
        <v>12000</v>
      </c>
      <c r="I539">
        <v>0</v>
      </c>
      <c r="J539">
        <f t="shared" si="23"/>
        <v>100</v>
      </c>
      <c r="K539">
        <f t="shared" si="23"/>
        <v>99.430199430199423</v>
      </c>
      <c r="L539">
        <f t="shared" si="23"/>
        <v>100</v>
      </c>
    </row>
    <row r="540" spans="1:12" x14ac:dyDescent="0.2">
      <c r="A540" t="s">
        <v>974</v>
      </c>
      <c r="B540" s="1" t="s">
        <v>975</v>
      </c>
      <c r="C540">
        <v>1003466</v>
      </c>
      <c r="D540">
        <v>992483</v>
      </c>
      <c r="E540">
        <v>900000</v>
      </c>
      <c r="F540">
        <v>540000</v>
      </c>
      <c r="G540">
        <v>548347</v>
      </c>
      <c r="H540">
        <v>459000</v>
      </c>
      <c r="I540">
        <v>400000</v>
      </c>
      <c r="J540">
        <f t="shared" si="23"/>
        <v>44.749985642071451</v>
      </c>
      <c r="K540">
        <f t="shared" si="23"/>
        <v>49</v>
      </c>
      <c r="L540">
        <f t="shared" si="23"/>
        <v>25.925925925925924</v>
      </c>
    </row>
    <row r="541" spans="1:12" x14ac:dyDescent="0.2">
      <c r="A541" t="s">
        <v>976</v>
      </c>
      <c r="B541" s="1" t="s">
        <v>975</v>
      </c>
      <c r="C541">
        <v>1380542</v>
      </c>
      <c r="D541">
        <v>1380542</v>
      </c>
      <c r="E541">
        <v>1344000</v>
      </c>
      <c r="F541">
        <v>1120000</v>
      </c>
      <c r="G541">
        <v>0</v>
      </c>
      <c r="H541">
        <v>42000</v>
      </c>
      <c r="I541">
        <v>0</v>
      </c>
      <c r="J541">
        <f t="shared" si="23"/>
        <v>100</v>
      </c>
      <c r="K541">
        <f t="shared" si="23"/>
        <v>96.875</v>
      </c>
      <c r="L541">
        <f t="shared" si="23"/>
        <v>100</v>
      </c>
    </row>
    <row r="542" spans="1:12" x14ac:dyDescent="0.2">
      <c r="A542" t="s">
        <v>977</v>
      </c>
      <c r="B542" s="1" t="s">
        <v>967</v>
      </c>
      <c r="C542">
        <v>1338836</v>
      </c>
      <c r="D542">
        <v>1338836</v>
      </c>
      <c r="E542">
        <v>1155000</v>
      </c>
      <c r="F542">
        <v>520000</v>
      </c>
      <c r="G542">
        <v>0</v>
      </c>
      <c r="H542">
        <v>0</v>
      </c>
      <c r="I542">
        <v>0</v>
      </c>
      <c r="J542">
        <f t="shared" si="23"/>
        <v>100</v>
      </c>
      <c r="K542">
        <f t="shared" si="23"/>
        <v>100</v>
      </c>
      <c r="L542">
        <f t="shared" si="23"/>
        <v>100</v>
      </c>
    </row>
    <row r="543" spans="1:12" x14ac:dyDescent="0.2">
      <c r="A543" t="s">
        <v>978</v>
      </c>
      <c r="B543" s="1" t="s">
        <v>965</v>
      </c>
      <c r="C543">
        <v>966772</v>
      </c>
      <c r="D543">
        <v>921327</v>
      </c>
      <c r="E543">
        <v>795000</v>
      </c>
      <c r="F543">
        <v>200000</v>
      </c>
      <c r="G543">
        <v>34907</v>
      </c>
      <c r="H543">
        <v>93000</v>
      </c>
      <c r="I543">
        <v>20000</v>
      </c>
      <c r="J543">
        <f t="shared" si="23"/>
        <v>96.211225764576525</v>
      </c>
      <c r="K543">
        <f t="shared" si="23"/>
        <v>88.301886792452834</v>
      </c>
      <c r="L543">
        <f t="shared" si="23"/>
        <v>90</v>
      </c>
    </row>
    <row r="544" spans="1:12" x14ac:dyDescent="0.2">
      <c r="A544" t="s">
        <v>979</v>
      </c>
      <c r="B544" s="1" t="s">
        <v>980</v>
      </c>
      <c r="C544">
        <v>2542933</v>
      </c>
      <c r="D544">
        <v>2542933</v>
      </c>
      <c r="E544">
        <v>2538000</v>
      </c>
      <c r="F544">
        <v>2520000</v>
      </c>
      <c r="G544">
        <v>0</v>
      </c>
      <c r="H544">
        <v>216000</v>
      </c>
      <c r="I544">
        <v>120000</v>
      </c>
      <c r="J544">
        <f t="shared" si="23"/>
        <v>100</v>
      </c>
      <c r="K544">
        <f t="shared" si="23"/>
        <v>91.489361702127653</v>
      </c>
      <c r="L544">
        <f t="shared" si="23"/>
        <v>95.238095238095227</v>
      </c>
    </row>
    <row r="545" spans="1:12" x14ac:dyDescent="0.2">
      <c r="A545" t="s">
        <v>981</v>
      </c>
      <c r="B545" s="1" t="s">
        <v>982</v>
      </c>
      <c r="C545">
        <v>1959987</v>
      </c>
      <c r="D545">
        <v>1959987</v>
      </c>
      <c r="E545">
        <v>1959000</v>
      </c>
      <c r="F545">
        <v>1940000</v>
      </c>
      <c r="G545">
        <v>0</v>
      </c>
      <c r="H545">
        <v>42000</v>
      </c>
      <c r="I545">
        <v>0</v>
      </c>
      <c r="J545">
        <f t="shared" si="23"/>
        <v>100</v>
      </c>
      <c r="K545">
        <f t="shared" si="23"/>
        <v>97.856049004594183</v>
      </c>
      <c r="L545">
        <f t="shared" si="23"/>
        <v>100</v>
      </c>
    </row>
    <row r="546" spans="1:12" x14ac:dyDescent="0.2">
      <c r="A546" t="s">
        <v>417</v>
      </c>
      <c r="B546" s="1" t="s">
        <v>418</v>
      </c>
      <c r="C546">
        <v>1855560</v>
      </c>
      <c r="D546">
        <v>1855560</v>
      </c>
      <c r="E546">
        <v>1854000</v>
      </c>
      <c r="F546">
        <v>1840000</v>
      </c>
      <c r="G546">
        <v>0</v>
      </c>
      <c r="H546">
        <v>21000</v>
      </c>
      <c r="I546">
        <v>0</v>
      </c>
      <c r="J546">
        <f t="shared" si="23"/>
        <v>100</v>
      </c>
      <c r="K546">
        <f t="shared" si="23"/>
        <v>98.867313915857608</v>
      </c>
      <c r="L546">
        <f t="shared" si="23"/>
        <v>100</v>
      </c>
    </row>
    <row r="547" spans="1:12" x14ac:dyDescent="0.2">
      <c r="A547" t="s">
        <v>983</v>
      </c>
      <c r="B547" s="1" t="s">
        <v>984</v>
      </c>
      <c r="C547">
        <v>3222077</v>
      </c>
      <c r="D547">
        <v>3222077</v>
      </c>
      <c r="E547">
        <v>3222000</v>
      </c>
      <c r="F547">
        <v>3220000</v>
      </c>
      <c r="G547">
        <v>0</v>
      </c>
      <c r="H547">
        <v>756000</v>
      </c>
      <c r="I547">
        <v>460000</v>
      </c>
      <c r="J547">
        <f t="shared" si="23"/>
        <v>100</v>
      </c>
      <c r="K547">
        <f t="shared" si="23"/>
        <v>76.536312849162016</v>
      </c>
      <c r="L547">
        <f t="shared" si="23"/>
        <v>85.714285714285708</v>
      </c>
    </row>
    <row r="548" spans="1:12" x14ac:dyDescent="0.2">
      <c r="A548" t="s">
        <v>985</v>
      </c>
      <c r="B548" s="1" t="s">
        <v>986</v>
      </c>
      <c r="C548">
        <v>1980592</v>
      </c>
      <c r="D548">
        <v>1980592</v>
      </c>
      <c r="E548">
        <v>1980000</v>
      </c>
      <c r="F548">
        <v>1980000</v>
      </c>
      <c r="G548">
        <v>0</v>
      </c>
      <c r="H548">
        <v>252000</v>
      </c>
      <c r="I548">
        <v>100000</v>
      </c>
      <c r="J548">
        <f t="shared" si="23"/>
        <v>100</v>
      </c>
      <c r="K548">
        <f t="shared" si="23"/>
        <v>87.272727272727266</v>
      </c>
      <c r="L548">
        <f t="shared" si="23"/>
        <v>94.949494949494948</v>
      </c>
    </row>
    <row r="549" spans="1:12" x14ac:dyDescent="0.2">
      <c r="A549" t="s">
        <v>396</v>
      </c>
      <c r="B549" s="1" t="s">
        <v>397</v>
      </c>
      <c r="C549">
        <v>2928377</v>
      </c>
      <c r="D549">
        <v>2928377</v>
      </c>
      <c r="E549">
        <v>2928000</v>
      </c>
      <c r="F549">
        <v>2920000</v>
      </c>
      <c r="G549">
        <v>0</v>
      </c>
      <c r="H549">
        <v>129000</v>
      </c>
      <c r="I549">
        <v>0</v>
      </c>
      <c r="J549">
        <f t="shared" si="23"/>
        <v>100</v>
      </c>
      <c r="K549">
        <f t="shared" si="23"/>
        <v>95.594262295081961</v>
      </c>
      <c r="L549">
        <f t="shared" si="23"/>
        <v>100</v>
      </c>
    </row>
    <row r="550" spans="1:12" x14ac:dyDescent="0.2">
      <c r="A550" t="s">
        <v>987</v>
      </c>
      <c r="B550" s="1" t="s">
        <v>988</v>
      </c>
      <c r="C550">
        <v>2526590</v>
      </c>
      <c r="D550">
        <v>2526590</v>
      </c>
      <c r="E550">
        <v>2526000</v>
      </c>
      <c r="F550">
        <v>2520000</v>
      </c>
      <c r="G550">
        <v>0</v>
      </c>
      <c r="H550">
        <v>186000</v>
      </c>
      <c r="I550">
        <v>40000</v>
      </c>
      <c r="J550">
        <f t="shared" si="23"/>
        <v>100</v>
      </c>
      <c r="K550">
        <f t="shared" si="23"/>
        <v>92.63657957244655</v>
      </c>
      <c r="L550">
        <f t="shared" si="23"/>
        <v>98.412698412698404</v>
      </c>
    </row>
    <row r="551" spans="1:12" x14ac:dyDescent="0.2">
      <c r="A551" t="s">
        <v>383</v>
      </c>
      <c r="B551" s="1" t="s">
        <v>384</v>
      </c>
      <c r="C551">
        <v>1558103</v>
      </c>
      <c r="D551">
        <v>1558103</v>
      </c>
      <c r="E551">
        <v>1557000</v>
      </c>
      <c r="F551">
        <v>1540000</v>
      </c>
      <c r="G551">
        <v>0</v>
      </c>
      <c r="H551">
        <v>297000</v>
      </c>
      <c r="I551">
        <v>120000</v>
      </c>
      <c r="J551">
        <f t="shared" si="23"/>
        <v>100</v>
      </c>
      <c r="K551">
        <f t="shared" si="23"/>
        <v>80.924855491329481</v>
      </c>
      <c r="L551">
        <f t="shared" si="23"/>
        <v>92.20779220779221</v>
      </c>
    </row>
    <row r="552" spans="1:12" x14ac:dyDescent="0.2">
      <c r="A552" t="s">
        <v>989</v>
      </c>
      <c r="B552" s="1" t="s">
        <v>990</v>
      </c>
      <c r="C552">
        <v>3077713</v>
      </c>
      <c r="D552">
        <v>3072611</v>
      </c>
      <c r="E552">
        <v>3072000</v>
      </c>
      <c r="F552">
        <v>3060000</v>
      </c>
      <c r="G552">
        <v>0</v>
      </c>
      <c r="H552">
        <v>81000</v>
      </c>
      <c r="I552">
        <v>0</v>
      </c>
      <c r="J552">
        <f t="shared" si="23"/>
        <v>100</v>
      </c>
      <c r="K552">
        <f t="shared" si="23"/>
        <v>97.36328125</v>
      </c>
      <c r="L552">
        <f t="shared" si="23"/>
        <v>100</v>
      </c>
    </row>
    <row r="553" spans="1:12" x14ac:dyDescent="0.2">
      <c r="A553" t="s">
        <v>991</v>
      </c>
      <c r="B553" s="1" t="s">
        <v>992</v>
      </c>
      <c r="C553">
        <v>2144606</v>
      </c>
      <c r="D553">
        <v>2142698</v>
      </c>
      <c r="E553">
        <v>2109000</v>
      </c>
      <c r="F553">
        <v>1960000</v>
      </c>
      <c r="G553">
        <v>0</v>
      </c>
      <c r="H553">
        <v>300000</v>
      </c>
      <c r="I553">
        <v>180000</v>
      </c>
      <c r="J553">
        <f t="shared" si="23"/>
        <v>100</v>
      </c>
      <c r="K553">
        <f t="shared" si="23"/>
        <v>85.775248933143672</v>
      </c>
      <c r="L553">
        <f t="shared" si="23"/>
        <v>90.816326530612244</v>
      </c>
    </row>
    <row r="554" spans="1:12" x14ac:dyDescent="0.2">
      <c r="A554" t="s">
        <v>993</v>
      </c>
      <c r="B554" s="1" t="s">
        <v>994</v>
      </c>
      <c r="C554">
        <v>3831242</v>
      </c>
      <c r="D554">
        <v>3803597</v>
      </c>
      <c r="E554">
        <v>3750000</v>
      </c>
      <c r="F554">
        <v>3600000</v>
      </c>
      <c r="G554">
        <v>0</v>
      </c>
      <c r="H554">
        <v>90000</v>
      </c>
      <c r="I554">
        <v>0</v>
      </c>
      <c r="J554">
        <f t="shared" si="23"/>
        <v>100</v>
      </c>
      <c r="K554">
        <f t="shared" si="23"/>
        <v>97.6</v>
      </c>
      <c r="L554">
        <f t="shared" si="23"/>
        <v>100</v>
      </c>
    </row>
    <row r="555" spans="1:12" x14ac:dyDescent="0.2">
      <c r="A555" t="s">
        <v>995</v>
      </c>
      <c r="B555" s="1" t="s">
        <v>996</v>
      </c>
      <c r="C555">
        <v>2825161</v>
      </c>
      <c r="D555">
        <v>2819482</v>
      </c>
      <c r="E555">
        <v>2787000</v>
      </c>
      <c r="F555">
        <v>2640000</v>
      </c>
      <c r="G555">
        <v>0</v>
      </c>
      <c r="H555">
        <v>96000</v>
      </c>
      <c r="I555">
        <v>20000</v>
      </c>
      <c r="J555">
        <f t="shared" si="23"/>
        <v>100</v>
      </c>
      <c r="K555">
        <f t="shared" si="23"/>
        <v>96.555435952637254</v>
      </c>
      <c r="L555">
        <f t="shared" si="23"/>
        <v>99.242424242424249</v>
      </c>
    </row>
    <row r="556" spans="1:12" x14ac:dyDescent="0.2">
      <c r="A556" t="s">
        <v>997</v>
      </c>
      <c r="B556" s="1" t="s">
        <v>998</v>
      </c>
      <c r="C556">
        <v>2332248</v>
      </c>
      <c r="D556">
        <v>2317658</v>
      </c>
      <c r="E556">
        <v>2307000</v>
      </c>
      <c r="F556">
        <v>2220000</v>
      </c>
      <c r="G556">
        <v>6803</v>
      </c>
      <c r="H556">
        <v>78000</v>
      </c>
      <c r="I556">
        <v>0</v>
      </c>
      <c r="J556">
        <f t="shared" si="23"/>
        <v>99.706470928842833</v>
      </c>
      <c r="K556">
        <f t="shared" si="23"/>
        <v>96.618985695708716</v>
      </c>
      <c r="L556">
        <f t="shared" si="23"/>
        <v>100</v>
      </c>
    </row>
    <row r="557" spans="1:12" x14ac:dyDescent="0.2">
      <c r="A557" t="s">
        <v>999</v>
      </c>
      <c r="B557" s="1" t="s">
        <v>1000</v>
      </c>
      <c r="C557">
        <v>1768580</v>
      </c>
      <c r="D557">
        <v>1659407</v>
      </c>
      <c r="E557">
        <v>1500000</v>
      </c>
      <c r="F557">
        <v>680000</v>
      </c>
      <c r="G557">
        <v>292274</v>
      </c>
      <c r="H557">
        <v>333000</v>
      </c>
      <c r="I557">
        <v>120000</v>
      </c>
      <c r="J557">
        <f t="shared" si="23"/>
        <v>82.386840600286732</v>
      </c>
      <c r="K557">
        <f t="shared" si="23"/>
        <v>77.8</v>
      </c>
      <c r="L557">
        <f t="shared" si="23"/>
        <v>82.35294117647058</v>
      </c>
    </row>
    <row r="558" spans="1:12" x14ac:dyDescent="0.2">
      <c r="A558" t="s">
        <v>1001</v>
      </c>
      <c r="B558" s="1" t="s">
        <v>1002</v>
      </c>
      <c r="C558">
        <v>1369609</v>
      </c>
      <c r="D558">
        <v>1301343</v>
      </c>
      <c r="E558">
        <v>1236000</v>
      </c>
      <c r="F558">
        <v>920000</v>
      </c>
      <c r="G558">
        <v>18798</v>
      </c>
      <c r="H558">
        <v>105000</v>
      </c>
      <c r="I558">
        <v>40000</v>
      </c>
      <c r="J558">
        <f t="shared" si="23"/>
        <v>98.555492287582908</v>
      </c>
      <c r="K558">
        <f t="shared" si="23"/>
        <v>91.504854368932044</v>
      </c>
      <c r="L558">
        <f t="shared" si="23"/>
        <v>95.652173913043484</v>
      </c>
    </row>
    <row r="559" spans="1:12" x14ac:dyDescent="0.2">
      <c r="A559" t="s">
        <v>1003</v>
      </c>
      <c r="B559" s="1" t="s">
        <v>1004</v>
      </c>
      <c r="C559">
        <v>2668344</v>
      </c>
      <c r="D559">
        <v>2607284</v>
      </c>
      <c r="E559">
        <v>2526000</v>
      </c>
      <c r="F559">
        <v>2100000</v>
      </c>
      <c r="G559">
        <v>13205</v>
      </c>
      <c r="H559">
        <v>132000</v>
      </c>
      <c r="I559">
        <v>0</v>
      </c>
      <c r="J559">
        <f t="shared" si="23"/>
        <v>99.493534267843472</v>
      </c>
      <c r="K559">
        <f t="shared" si="23"/>
        <v>94.774346793349167</v>
      </c>
      <c r="L559">
        <f t="shared" si="23"/>
        <v>100</v>
      </c>
    </row>
    <row r="560" spans="1:12" x14ac:dyDescent="0.2">
      <c r="A560" t="s">
        <v>1005</v>
      </c>
      <c r="B560" s="1" t="s">
        <v>1006</v>
      </c>
      <c r="C560">
        <v>5082244</v>
      </c>
      <c r="D560">
        <v>5068252</v>
      </c>
      <c r="E560">
        <v>4986000</v>
      </c>
      <c r="F560">
        <v>4500000</v>
      </c>
      <c r="G560">
        <v>17590</v>
      </c>
      <c r="H560">
        <v>153000</v>
      </c>
      <c r="I560">
        <v>20000</v>
      </c>
      <c r="J560">
        <f t="shared" si="23"/>
        <v>99.652937541385072</v>
      </c>
      <c r="K560">
        <f t="shared" si="23"/>
        <v>96.931407942238266</v>
      </c>
      <c r="L560">
        <f t="shared" si="23"/>
        <v>99.555555555555557</v>
      </c>
    </row>
    <row r="561" spans="1:12" x14ac:dyDescent="0.2">
      <c r="A561" t="s">
        <v>1007</v>
      </c>
      <c r="B561" s="1" t="s">
        <v>1008</v>
      </c>
      <c r="C561">
        <v>2021699</v>
      </c>
      <c r="D561">
        <v>2019620</v>
      </c>
      <c r="E561">
        <v>2016000</v>
      </c>
      <c r="F561">
        <v>2000000</v>
      </c>
      <c r="G561">
        <v>0</v>
      </c>
      <c r="H561">
        <v>114000</v>
      </c>
      <c r="I561">
        <v>0</v>
      </c>
      <c r="J561">
        <f t="shared" si="23"/>
        <v>100</v>
      </c>
      <c r="K561">
        <f t="shared" si="23"/>
        <v>94.345238095238088</v>
      </c>
      <c r="L561">
        <f t="shared" si="23"/>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Supplemental Table S2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2017-07-31T19:50:29Z</dcterms:created>
  <dcterms:modified xsi:type="dcterms:W3CDTF">2018-02-21T03:04:12Z</dcterms:modified>
</cp:coreProperties>
</file>