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avedm\Dropbox\manuscript\12flies\figures\"/>
    </mc:Choice>
  </mc:AlternateContent>
  <bookViews>
    <workbookView xWindow="0" yWindow="0" windowWidth="28800" windowHeight="13632"/>
  </bookViews>
  <sheets>
    <sheet name="TableS1_Internal_Libraries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1" i="1" l="1"/>
  <c r="M70" i="1"/>
  <c r="M69" i="1"/>
  <c r="M68" i="1" l="1"/>
</calcChain>
</file>

<file path=xl/sharedStrings.xml><?xml version="1.0" encoding="utf-8"?>
<sst xmlns="http://schemas.openxmlformats.org/spreadsheetml/2006/main" count="211" uniqueCount="101">
  <si>
    <t>Species</t>
  </si>
  <si>
    <t>Tissue</t>
  </si>
  <si>
    <t>mapped</t>
  </si>
  <si>
    <t>mapped_unique</t>
  </si>
  <si>
    <t>mapped_perfect</t>
  </si>
  <si>
    <t>unmapped</t>
  </si>
  <si>
    <t>total</t>
  </si>
  <si>
    <t>mapped_per</t>
  </si>
  <si>
    <t>mapped_unique_per</t>
  </si>
  <si>
    <t>mapped_perfect_per</t>
  </si>
  <si>
    <t>unmapped_per</t>
  </si>
  <si>
    <t>head</t>
  </si>
  <si>
    <t>V105</t>
  </si>
  <si>
    <t>D. ananassae</t>
  </si>
  <si>
    <t>male body</t>
  </si>
  <si>
    <t>V106</t>
  </si>
  <si>
    <t>V055</t>
  </si>
  <si>
    <t>V039</t>
  </si>
  <si>
    <t>embryo</t>
  </si>
  <si>
    <t>M044</t>
  </si>
  <si>
    <t>female body</t>
  </si>
  <si>
    <t>M058</t>
  </si>
  <si>
    <t>V108</t>
  </si>
  <si>
    <t>D. erecta</t>
  </si>
  <si>
    <t>V107</t>
  </si>
  <si>
    <t>V040</t>
  </si>
  <si>
    <t>V060</t>
  </si>
  <si>
    <t>M055</t>
  </si>
  <si>
    <t>M057</t>
  </si>
  <si>
    <t>V109</t>
  </si>
  <si>
    <t>D. grimshawi</t>
  </si>
  <si>
    <t>M041</t>
  </si>
  <si>
    <t>V110</t>
  </si>
  <si>
    <t>D. mojavensis</t>
  </si>
  <si>
    <t>V056</t>
  </si>
  <si>
    <t>V049</t>
  </si>
  <si>
    <t>V041</t>
  </si>
  <si>
    <t>M046</t>
  </si>
  <si>
    <t>M060</t>
  </si>
  <si>
    <t>V111</t>
  </si>
  <si>
    <t>D. persimilis</t>
  </si>
  <si>
    <t>V042</t>
  </si>
  <si>
    <t>V050</t>
  </si>
  <si>
    <t>V057</t>
  </si>
  <si>
    <t>M021</t>
  </si>
  <si>
    <t>M042</t>
  </si>
  <si>
    <t>V112</t>
  </si>
  <si>
    <t>D. pseudoobscura</t>
  </si>
  <si>
    <t>V043</t>
  </si>
  <si>
    <t>V051</t>
  </si>
  <si>
    <t>M022</t>
  </si>
  <si>
    <t>M040</t>
  </si>
  <si>
    <t>M059</t>
  </si>
  <si>
    <t>M062</t>
  </si>
  <si>
    <t>V113</t>
  </si>
  <si>
    <t>D. sechellia</t>
  </si>
  <si>
    <t>V115</t>
  </si>
  <si>
    <t>V114</t>
  </si>
  <si>
    <t>M054</t>
  </si>
  <si>
    <t>V044</t>
  </si>
  <si>
    <t>D. simulans</t>
  </si>
  <si>
    <t>M023</t>
  </si>
  <si>
    <t>M024</t>
  </si>
  <si>
    <t>M025</t>
  </si>
  <si>
    <t>M053</t>
  </si>
  <si>
    <t>O001</t>
  </si>
  <si>
    <t>testis</t>
  </si>
  <si>
    <t>O002</t>
  </si>
  <si>
    <t>V116</t>
  </si>
  <si>
    <t>D. virilis</t>
  </si>
  <si>
    <t>V053</t>
  </si>
  <si>
    <t>V047</t>
  </si>
  <si>
    <t>M027</t>
  </si>
  <si>
    <t>M028</t>
  </si>
  <si>
    <t>M047</t>
  </si>
  <si>
    <t>M061</t>
  </si>
  <si>
    <t>V117</t>
  </si>
  <si>
    <t>D. willistoni</t>
  </si>
  <si>
    <t>V118</t>
  </si>
  <si>
    <t>V119</t>
  </si>
  <si>
    <t>M020</t>
  </si>
  <si>
    <t>M045</t>
  </si>
  <si>
    <t>V058</t>
  </si>
  <si>
    <t>D. yakuba</t>
  </si>
  <si>
    <t>V120</t>
  </si>
  <si>
    <t>V046</t>
  </si>
  <si>
    <t>V052</t>
  </si>
  <si>
    <t>M026</t>
  </si>
  <si>
    <t>M043</t>
  </si>
  <si>
    <t>M056</t>
  </si>
  <si>
    <t>Library ID</t>
  </si>
  <si>
    <t>GEO ID</t>
  </si>
  <si>
    <t>Pubmed ID</t>
  </si>
  <si>
    <t>GSM1357618</t>
  </si>
  <si>
    <t>GSM1357619</t>
  </si>
  <si>
    <t>GSM1357621</t>
  </si>
  <si>
    <t>GSM1357620</t>
  </si>
  <si>
    <t>Fraction of reads mapping perfect to the genome</t>
  </si>
  <si>
    <t>STD DEV</t>
  </si>
  <si>
    <t>MEAN - 1 STDEV</t>
  </si>
  <si>
    <t>MEAN + 1 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</si>
</sst>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70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7676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2ED8A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CC6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0" xfId="0" applyFont="1" applyFill="1"/>
    <xf numFmtId="164" fontId="0" fillId="0" borderId="0" xfId="1" applyNumberFormat="1" applyFont="1"/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Fill="1"/>
    <xf numFmtId="0" fontId="3" fillId="0" borderId="0" xfId="0" applyFont="1" applyFill="1"/>
    <xf numFmtId="0" fontId="0" fillId="8" borderId="0" xfId="0" applyFill="1"/>
    <xf numFmtId="0" fontId="0" fillId="3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170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abSelected="1" topLeftCell="A27" workbookViewId="0">
      <selection activeCell="M68" sqref="M68:M71"/>
    </sheetView>
  </sheetViews>
  <sheetFormatPr defaultRowHeight="14.4" x14ac:dyDescent="0.3"/>
  <cols>
    <col min="1" max="1" width="10.44140625" bestFit="1" customWidth="1"/>
    <col min="2" max="2" width="11.6640625" bestFit="1" customWidth="1"/>
    <col min="3" max="3" width="12" bestFit="1" customWidth="1"/>
    <col min="4" max="4" width="16.88671875" bestFit="1" customWidth="1"/>
    <col min="5" max="5" width="12.109375" bestFit="1" customWidth="1"/>
    <col min="6" max="6" width="11.5546875" bestFit="1" customWidth="1"/>
    <col min="7" max="7" width="17.33203125" bestFit="1" customWidth="1"/>
    <col min="8" max="8" width="17.44140625" bestFit="1" customWidth="1"/>
    <col min="9" max="9" width="11.5546875" bestFit="1" customWidth="1"/>
    <col min="10" max="10" width="12.5546875" bestFit="1" customWidth="1"/>
    <col min="11" max="11" width="13.5546875" bestFit="1" customWidth="1"/>
    <col min="12" max="12" width="21.88671875" bestFit="1" customWidth="1"/>
    <col min="13" max="13" width="22" bestFit="1" customWidth="1"/>
    <col min="14" max="14" width="16.109375" bestFit="1" customWidth="1"/>
  </cols>
  <sheetData>
    <row r="1" spans="1:14" ht="15.6" x14ac:dyDescent="0.3">
      <c r="A1" s="1" t="s">
        <v>90</v>
      </c>
      <c r="B1" s="1" t="s">
        <v>92</v>
      </c>
      <c r="C1" s="1" t="s">
        <v>91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</row>
    <row r="2" spans="1:14" x14ac:dyDescent="0.3">
      <c r="A2" t="s">
        <v>12</v>
      </c>
      <c r="D2" s="4" t="s">
        <v>13</v>
      </c>
      <c r="E2" s="2" t="s">
        <v>14</v>
      </c>
      <c r="F2" s="3">
        <v>24986417</v>
      </c>
      <c r="G2" s="3">
        <v>9600276</v>
      </c>
      <c r="H2" s="3">
        <v>16975126</v>
      </c>
      <c r="I2" s="3">
        <v>3699763</v>
      </c>
      <c r="J2" s="3">
        <v>28686180</v>
      </c>
      <c r="K2">
        <v>87.1</v>
      </c>
      <c r="L2">
        <v>33.47</v>
      </c>
      <c r="M2">
        <v>59.18</v>
      </c>
      <c r="N2">
        <v>12.9</v>
      </c>
    </row>
    <row r="3" spans="1:14" x14ac:dyDescent="0.3">
      <c r="A3" t="s">
        <v>15</v>
      </c>
      <c r="D3" s="4" t="s">
        <v>13</v>
      </c>
      <c r="E3" s="2" t="s">
        <v>11</v>
      </c>
      <c r="F3" s="3">
        <v>22882438</v>
      </c>
      <c r="G3" s="3">
        <v>11675207</v>
      </c>
      <c r="H3" s="3">
        <v>16852714</v>
      </c>
      <c r="I3" s="3">
        <v>3195909</v>
      </c>
      <c r="J3" s="3">
        <v>26078347</v>
      </c>
      <c r="K3">
        <v>87.74</v>
      </c>
      <c r="L3">
        <v>44.77</v>
      </c>
      <c r="M3">
        <v>64.62</v>
      </c>
      <c r="N3">
        <v>12.26</v>
      </c>
    </row>
    <row r="4" spans="1:14" x14ac:dyDescent="0.3">
      <c r="A4" t="s">
        <v>16</v>
      </c>
      <c r="D4" s="4" t="s">
        <v>13</v>
      </c>
      <c r="E4" s="2" t="s">
        <v>11</v>
      </c>
      <c r="F4" s="3">
        <v>7704933</v>
      </c>
      <c r="G4" s="3">
        <v>4076841</v>
      </c>
      <c r="H4" s="3">
        <v>4920095</v>
      </c>
      <c r="I4" s="3">
        <v>2795574</v>
      </c>
      <c r="J4" s="3">
        <v>10500507</v>
      </c>
      <c r="K4">
        <v>73.38</v>
      </c>
      <c r="L4">
        <v>38.83</v>
      </c>
      <c r="M4">
        <v>46.86</v>
      </c>
      <c r="N4">
        <v>26.62</v>
      </c>
    </row>
    <row r="5" spans="1:14" x14ac:dyDescent="0.3">
      <c r="A5" t="s">
        <v>17</v>
      </c>
      <c r="D5" s="4" t="s">
        <v>13</v>
      </c>
      <c r="E5" s="2" t="s">
        <v>18</v>
      </c>
      <c r="F5" s="3">
        <v>3739593</v>
      </c>
      <c r="G5" s="3">
        <v>1298526</v>
      </c>
      <c r="H5" s="3">
        <v>2508301</v>
      </c>
      <c r="I5" s="3">
        <v>1588267</v>
      </c>
      <c r="J5" s="3">
        <v>5327860</v>
      </c>
      <c r="K5">
        <v>70.19</v>
      </c>
      <c r="L5">
        <v>24.37</v>
      </c>
      <c r="M5">
        <v>47.08</v>
      </c>
      <c r="N5">
        <v>29.81</v>
      </c>
    </row>
    <row r="6" spans="1:14" x14ac:dyDescent="0.3">
      <c r="A6" t="s">
        <v>19</v>
      </c>
      <c r="D6" s="4" t="s">
        <v>13</v>
      </c>
      <c r="E6" s="2" t="s">
        <v>20</v>
      </c>
      <c r="F6" s="3">
        <v>46445531</v>
      </c>
      <c r="G6" s="3">
        <v>22741895</v>
      </c>
      <c r="H6" s="3">
        <v>31371498</v>
      </c>
      <c r="I6" s="3">
        <v>6270784</v>
      </c>
      <c r="J6" s="3">
        <v>52716315</v>
      </c>
      <c r="K6">
        <v>88.1</v>
      </c>
      <c r="L6">
        <v>43.14</v>
      </c>
      <c r="M6">
        <v>59.51</v>
      </c>
      <c r="N6">
        <v>11.9</v>
      </c>
    </row>
    <row r="7" spans="1:14" x14ac:dyDescent="0.3">
      <c r="A7" t="s">
        <v>21</v>
      </c>
      <c r="D7" s="4" t="s">
        <v>13</v>
      </c>
      <c r="E7" s="2" t="s">
        <v>18</v>
      </c>
      <c r="F7" s="3">
        <v>36834337</v>
      </c>
      <c r="G7" s="3">
        <v>7452098</v>
      </c>
      <c r="H7" s="3">
        <v>25160822</v>
      </c>
      <c r="I7" s="3">
        <v>1096658</v>
      </c>
      <c r="J7" s="3">
        <v>37930995</v>
      </c>
      <c r="K7">
        <v>97.11</v>
      </c>
      <c r="L7">
        <v>19.649999999999999</v>
      </c>
      <c r="M7">
        <v>66.33</v>
      </c>
      <c r="N7">
        <v>2.89</v>
      </c>
    </row>
    <row r="8" spans="1:14" x14ac:dyDescent="0.3">
      <c r="A8" t="s">
        <v>22</v>
      </c>
      <c r="D8" s="5" t="s">
        <v>23</v>
      </c>
      <c r="E8" s="2" t="s">
        <v>11</v>
      </c>
      <c r="F8" s="3">
        <v>27183577</v>
      </c>
      <c r="G8" s="3">
        <v>17626182</v>
      </c>
      <c r="H8" s="3">
        <v>22417973</v>
      </c>
      <c r="I8" s="3">
        <v>766817</v>
      </c>
      <c r="J8" s="3">
        <v>27950394</v>
      </c>
      <c r="K8">
        <v>97.26</v>
      </c>
      <c r="L8">
        <v>63.06</v>
      </c>
      <c r="M8">
        <v>80.209999999999994</v>
      </c>
      <c r="N8">
        <v>2.74</v>
      </c>
    </row>
    <row r="9" spans="1:14" x14ac:dyDescent="0.3">
      <c r="A9" t="s">
        <v>24</v>
      </c>
      <c r="B9">
        <v>24942624</v>
      </c>
      <c r="C9" t="s">
        <v>95</v>
      </c>
      <c r="D9" s="5" t="s">
        <v>23</v>
      </c>
      <c r="E9" s="2" t="s">
        <v>14</v>
      </c>
      <c r="F9" s="3">
        <v>25037433</v>
      </c>
      <c r="G9" s="3">
        <v>13562646</v>
      </c>
      <c r="H9" s="3">
        <v>21203648</v>
      </c>
      <c r="I9" s="3">
        <v>2444880</v>
      </c>
      <c r="J9" s="3">
        <v>27482313</v>
      </c>
      <c r="K9">
        <v>91.1</v>
      </c>
      <c r="L9">
        <v>49.35</v>
      </c>
      <c r="M9">
        <v>77.150000000000006</v>
      </c>
      <c r="N9">
        <v>8.9</v>
      </c>
    </row>
    <row r="10" spans="1:14" x14ac:dyDescent="0.3">
      <c r="A10" t="s">
        <v>25</v>
      </c>
      <c r="D10" s="5" t="s">
        <v>23</v>
      </c>
      <c r="E10" s="2" t="s">
        <v>18</v>
      </c>
      <c r="F10" s="3">
        <v>4048271</v>
      </c>
      <c r="G10" s="3">
        <v>1562156</v>
      </c>
      <c r="H10" s="3">
        <v>3073300</v>
      </c>
      <c r="I10" s="3">
        <v>1274764</v>
      </c>
      <c r="J10" s="3">
        <v>5323035</v>
      </c>
      <c r="K10">
        <v>76.05</v>
      </c>
      <c r="L10">
        <v>29.35</v>
      </c>
      <c r="M10">
        <v>57.74</v>
      </c>
      <c r="N10">
        <v>23.95</v>
      </c>
    </row>
    <row r="11" spans="1:14" x14ac:dyDescent="0.3">
      <c r="A11" t="s">
        <v>26</v>
      </c>
      <c r="D11" s="5" t="s">
        <v>23</v>
      </c>
      <c r="E11" s="2" t="s">
        <v>11</v>
      </c>
      <c r="F11" s="3">
        <v>3240845</v>
      </c>
      <c r="G11" s="3">
        <v>2602606</v>
      </c>
      <c r="H11" s="3">
        <v>2682453</v>
      </c>
      <c r="I11" s="3">
        <v>411736</v>
      </c>
      <c r="J11" s="3">
        <v>3652581</v>
      </c>
      <c r="K11">
        <v>88.73</v>
      </c>
      <c r="L11">
        <v>71.25</v>
      </c>
      <c r="M11">
        <v>73.44</v>
      </c>
      <c r="N11">
        <v>11.27</v>
      </c>
    </row>
    <row r="12" spans="1:14" x14ac:dyDescent="0.3">
      <c r="A12" t="s">
        <v>27</v>
      </c>
      <c r="D12" s="5" t="s">
        <v>23</v>
      </c>
      <c r="E12" s="2" t="s">
        <v>20</v>
      </c>
      <c r="F12" s="3">
        <v>46208800</v>
      </c>
      <c r="G12" s="3">
        <v>22585454</v>
      </c>
      <c r="H12" s="3">
        <v>38552249</v>
      </c>
      <c r="I12" s="3">
        <v>1211397</v>
      </c>
      <c r="J12" s="3">
        <v>47420197</v>
      </c>
      <c r="K12">
        <v>97.45</v>
      </c>
      <c r="L12">
        <v>47.63</v>
      </c>
      <c r="M12">
        <v>81.3</v>
      </c>
      <c r="N12">
        <v>2.5499999999999998</v>
      </c>
    </row>
    <row r="13" spans="1:14" x14ac:dyDescent="0.3">
      <c r="A13" t="s">
        <v>28</v>
      </c>
      <c r="D13" s="5" t="s">
        <v>23</v>
      </c>
      <c r="E13" s="2" t="s">
        <v>18</v>
      </c>
      <c r="F13" s="3">
        <v>16638398</v>
      </c>
      <c r="G13" s="3">
        <v>2881179</v>
      </c>
      <c r="H13" s="3">
        <v>12228960</v>
      </c>
      <c r="I13" s="3">
        <v>199692</v>
      </c>
      <c r="J13" s="3">
        <v>16838090</v>
      </c>
      <c r="K13">
        <v>98.81</v>
      </c>
      <c r="L13">
        <v>17.11</v>
      </c>
      <c r="M13">
        <v>72.63</v>
      </c>
      <c r="N13">
        <v>1.19</v>
      </c>
    </row>
    <row r="14" spans="1:14" x14ac:dyDescent="0.3">
      <c r="A14" t="s">
        <v>29</v>
      </c>
      <c r="D14" s="6" t="s">
        <v>30</v>
      </c>
      <c r="E14" s="2" t="s">
        <v>14</v>
      </c>
      <c r="F14" s="3">
        <v>28029122</v>
      </c>
      <c r="G14" s="3">
        <v>7465959</v>
      </c>
      <c r="H14" s="3">
        <v>22842103</v>
      </c>
      <c r="I14" s="3">
        <v>3995761</v>
      </c>
      <c r="J14" s="3">
        <v>32024883</v>
      </c>
      <c r="K14">
        <v>87.52</v>
      </c>
      <c r="L14">
        <v>23.31</v>
      </c>
      <c r="M14">
        <v>71.33</v>
      </c>
      <c r="N14">
        <v>12.48</v>
      </c>
    </row>
    <row r="15" spans="1:14" x14ac:dyDescent="0.3">
      <c r="A15" t="s">
        <v>31</v>
      </c>
      <c r="D15" s="6" t="s">
        <v>30</v>
      </c>
      <c r="E15" s="2" t="s">
        <v>20</v>
      </c>
      <c r="F15" s="3">
        <v>41868937</v>
      </c>
      <c r="G15" s="3">
        <v>13636164</v>
      </c>
      <c r="H15" s="3">
        <v>35531289</v>
      </c>
      <c r="I15" s="3">
        <v>5756204</v>
      </c>
      <c r="J15" s="3">
        <v>47625141</v>
      </c>
      <c r="K15">
        <v>87.91</v>
      </c>
      <c r="L15">
        <v>28.63</v>
      </c>
      <c r="M15">
        <v>74.61</v>
      </c>
      <c r="N15">
        <v>12.09</v>
      </c>
    </row>
    <row r="16" spans="1:14" x14ac:dyDescent="0.3">
      <c r="A16" t="s">
        <v>32</v>
      </c>
      <c r="D16" s="7" t="s">
        <v>33</v>
      </c>
      <c r="E16" s="2" t="s">
        <v>14</v>
      </c>
      <c r="F16" s="3">
        <v>23781713</v>
      </c>
      <c r="G16" s="3">
        <v>10393251</v>
      </c>
      <c r="H16" s="3">
        <v>18518461</v>
      </c>
      <c r="I16" s="3">
        <v>4852962</v>
      </c>
      <c r="J16" s="3">
        <v>28634675</v>
      </c>
      <c r="K16">
        <v>83.05</v>
      </c>
      <c r="L16">
        <v>36.299999999999997</v>
      </c>
      <c r="M16">
        <v>64.67</v>
      </c>
      <c r="N16">
        <v>16.95</v>
      </c>
    </row>
    <row r="17" spans="1:14" x14ac:dyDescent="0.3">
      <c r="A17" t="s">
        <v>34</v>
      </c>
      <c r="D17" s="7" t="s">
        <v>33</v>
      </c>
      <c r="E17" s="2" t="s">
        <v>11</v>
      </c>
      <c r="F17" s="3">
        <v>5376660</v>
      </c>
      <c r="G17" s="3">
        <v>4335582</v>
      </c>
      <c r="H17" s="3">
        <v>4283673</v>
      </c>
      <c r="I17" s="3">
        <v>970586</v>
      </c>
      <c r="J17" s="3">
        <v>6347246</v>
      </c>
      <c r="K17">
        <v>84.71</v>
      </c>
      <c r="L17">
        <v>68.31</v>
      </c>
      <c r="M17">
        <v>67.489999999999995</v>
      </c>
      <c r="N17">
        <v>15.29</v>
      </c>
    </row>
    <row r="18" spans="1:14" x14ac:dyDescent="0.3">
      <c r="A18" t="s">
        <v>35</v>
      </c>
      <c r="D18" s="7" t="s">
        <v>33</v>
      </c>
      <c r="E18" s="2" t="s">
        <v>11</v>
      </c>
      <c r="F18" s="3">
        <v>3700721</v>
      </c>
      <c r="G18" s="3">
        <v>3031988</v>
      </c>
      <c r="H18" s="3">
        <v>2729022</v>
      </c>
      <c r="I18" s="3">
        <v>742021</v>
      </c>
      <c r="J18" s="3">
        <v>4442742</v>
      </c>
      <c r="K18">
        <v>83.3</v>
      </c>
      <c r="L18">
        <v>68.25</v>
      </c>
      <c r="M18">
        <v>61.43</v>
      </c>
      <c r="N18">
        <v>16.7</v>
      </c>
    </row>
    <row r="19" spans="1:14" x14ac:dyDescent="0.3">
      <c r="A19" t="s">
        <v>36</v>
      </c>
      <c r="D19" s="7" t="s">
        <v>33</v>
      </c>
      <c r="E19" s="2" t="s">
        <v>18</v>
      </c>
      <c r="F19" s="3">
        <v>3209126</v>
      </c>
      <c r="G19" s="3">
        <v>2099234</v>
      </c>
      <c r="H19" s="3">
        <v>2767633</v>
      </c>
      <c r="I19" s="3">
        <v>547276</v>
      </c>
      <c r="J19" s="3">
        <v>3756402</v>
      </c>
      <c r="K19">
        <v>85.43</v>
      </c>
      <c r="L19">
        <v>55.88</v>
      </c>
      <c r="M19">
        <v>73.680000000000007</v>
      </c>
      <c r="N19">
        <v>14.57</v>
      </c>
    </row>
    <row r="20" spans="1:14" x14ac:dyDescent="0.3">
      <c r="A20" t="s">
        <v>37</v>
      </c>
      <c r="D20" s="7" t="s">
        <v>33</v>
      </c>
      <c r="E20" s="2" t="s">
        <v>20</v>
      </c>
      <c r="F20" s="3">
        <v>55106163</v>
      </c>
      <c r="G20" s="3">
        <v>29117988</v>
      </c>
      <c r="H20" s="3">
        <v>48469450</v>
      </c>
      <c r="I20" s="3">
        <v>5064472</v>
      </c>
      <c r="J20" s="3">
        <v>60170635</v>
      </c>
      <c r="K20">
        <v>91.58</v>
      </c>
      <c r="L20">
        <v>48.39</v>
      </c>
      <c r="M20">
        <v>80.55</v>
      </c>
      <c r="N20">
        <v>8.42</v>
      </c>
    </row>
    <row r="21" spans="1:14" x14ac:dyDescent="0.3">
      <c r="A21" t="s">
        <v>38</v>
      </c>
      <c r="D21" s="7" t="s">
        <v>33</v>
      </c>
      <c r="E21" s="2" t="s">
        <v>18</v>
      </c>
      <c r="F21" s="3">
        <v>36111505</v>
      </c>
      <c r="G21" s="3">
        <v>17149960</v>
      </c>
      <c r="H21" s="3">
        <v>25656094</v>
      </c>
      <c r="I21" s="3">
        <v>855834</v>
      </c>
      <c r="J21" s="3">
        <v>36967339</v>
      </c>
      <c r="K21">
        <v>97.68</v>
      </c>
      <c r="L21">
        <v>46.39</v>
      </c>
      <c r="M21">
        <v>69.400000000000006</v>
      </c>
      <c r="N21">
        <v>2.3199999999999998</v>
      </c>
    </row>
    <row r="22" spans="1:14" x14ac:dyDescent="0.3">
      <c r="A22" t="s">
        <v>39</v>
      </c>
      <c r="D22" s="8" t="s">
        <v>40</v>
      </c>
      <c r="E22" s="2" t="s">
        <v>14</v>
      </c>
      <c r="F22" s="3">
        <v>26053406</v>
      </c>
      <c r="G22" s="3">
        <v>9292429</v>
      </c>
      <c r="H22" s="3">
        <v>22608011</v>
      </c>
      <c r="I22" s="3">
        <v>1658211</v>
      </c>
      <c r="J22" s="3">
        <v>27711617</v>
      </c>
      <c r="K22">
        <v>94.02</v>
      </c>
      <c r="L22">
        <v>33.53</v>
      </c>
      <c r="M22">
        <v>81.58</v>
      </c>
      <c r="N22">
        <v>5.98</v>
      </c>
    </row>
    <row r="23" spans="1:14" x14ac:dyDescent="0.3">
      <c r="A23" t="s">
        <v>41</v>
      </c>
      <c r="D23" s="8" t="s">
        <v>40</v>
      </c>
      <c r="E23" s="2" t="s">
        <v>18</v>
      </c>
      <c r="F23" s="3">
        <v>3175748</v>
      </c>
      <c r="G23" s="3">
        <v>756470</v>
      </c>
      <c r="H23" s="3">
        <v>2707075</v>
      </c>
      <c r="I23" s="3">
        <v>495016</v>
      </c>
      <c r="J23" s="3">
        <v>3670764</v>
      </c>
      <c r="K23">
        <v>86.51</v>
      </c>
      <c r="L23">
        <v>20.61</v>
      </c>
      <c r="M23">
        <v>73.75</v>
      </c>
      <c r="N23">
        <v>13.49</v>
      </c>
    </row>
    <row r="24" spans="1:14" x14ac:dyDescent="0.3">
      <c r="A24" t="s">
        <v>42</v>
      </c>
      <c r="D24" s="8" t="s">
        <v>40</v>
      </c>
      <c r="E24" s="2" t="s">
        <v>11</v>
      </c>
      <c r="F24" s="3">
        <v>3018836</v>
      </c>
      <c r="G24" s="3">
        <v>2309883</v>
      </c>
      <c r="H24" s="3">
        <v>2581389</v>
      </c>
      <c r="I24" s="3">
        <v>193949</v>
      </c>
      <c r="J24" s="3">
        <v>3212785</v>
      </c>
      <c r="K24">
        <v>93.96</v>
      </c>
      <c r="L24">
        <v>71.900000000000006</v>
      </c>
      <c r="M24">
        <v>80.349999999999994</v>
      </c>
      <c r="N24">
        <v>6.04</v>
      </c>
    </row>
    <row r="25" spans="1:14" x14ac:dyDescent="0.3">
      <c r="A25" s="9" t="s">
        <v>43</v>
      </c>
      <c r="B25" s="9"/>
      <c r="C25" s="9"/>
      <c r="D25" s="8" t="s">
        <v>40</v>
      </c>
      <c r="E25" s="10" t="s">
        <v>11</v>
      </c>
      <c r="F25" s="3">
        <v>6990119</v>
      </c>
      <c r="G25" s="3">
        <v>5205447</v>
      </c>
      <c r="H25" s="3">
        <v>4818071</v>
      </c>
      <c r="I25" s="3">
        <v>2315479</v>
      </c>
      <c r="J25" s="3">
        <v>9305598</v>
      </c>
      <c r="K25">
        <v>75.12</v>
      </c>
      <c r="L25">
        <v>55.94</v>
      </c>
      <c r="M25">
        <v>51.78</v>
      </c>
      <c r="N25">
        <v>24.88</v>
      </c>
    </row>
    <row r="26" spans="1:14" x14ac:dyDescent="0.3">
      <c r="A26" t="s">
        <v>44</v>
      </c>
      <c r="D26" s="8" t="s">
        <v>40</v>
      </c>
      <c r="E26" s="2" t="s">
        <v>18</v>
      </c>
      <c r="F26" s="3">
        <v>14285904</v>
      </c>
      <c r="G26" s="3">
        <v>3625736</v>
      </c>
      <c r="H26" s="3">
        <v>12463036</v>
      </c>
      <c r="I26" s="3">
        <v>481510</v>
      </c>
      <c r="J26" s="3">
        <v>14767414</v>
      </c>
      <c r="K26">
        <v>96.74</v>
      </c>
      <c r="L26">
        <v>24.55</v>
      </c>
      <c r="M26">
        <v>84.4</v>
      </c>
      <c r="N26">
        <v>3.26</v>
      </c>
    </row>
    <row r="27" spans="1:14" x14ac:dyDescent="0.3">
      <c r="A27" t="s">
        <v>45</v>
      </c>
      <c r="D27" s="8" t="s">
        <v>40</v>
      </c>
      <c r="E27" s="2" t="s">
        <v>20</v>
      </c>
      <c r="F27" s="3">
        <v>24674344</v>
      </c>
      <c r="G27" s="3">
        <v>11014808</v>
      </c>
      <c r="H27" s="3">
        <v>19582569</v>
      </c>
      <c r="I27" s="3">
        <v>2708338</v>
      </c>
      <c r="J27" s="3">
        <v>27382682</v>
      </c>
      <c r="K27">
        <v>90.11</v>
      </c>
      <c r="L27">
        <v>40.229999999999997</v>
      </c>
      <c r="M27">
        <v>71.510000000000005</v>
      </c>
      <c r="N27">
        <v>9.89</v>
      </c>
    </row>
    <row r="28" spans="1:14" x14ac:dyDescent="0.3">
      <c r="A28" t="s">
        <v>46</v>
      </c>
      <c r="D28" s="11" t="s">
        <v>47</v>
      </c>
      <c r="E28" s="2" t="s">
        <v>14</v>
      </c>
      <c r="F28" s="3">
        <v>13328457</v>
      </c>
      <c r="G28" s="3">
        <v>5374028</v>
      </c>
      <c r="H28" s="3">
        <v>7959735</v>
      </c>
      <c r="I28" s="3">
        <v>5702485</v>
      </c>
      <c r="J28" s="3">
        <v>19030942</v>
      </c>
      <c r="K28">
        <v>70.040000000000006</v>
      </c>
      <c r="L28">
        <v>28.24</v>
      </c>
      <c r="M28">
        <v>41.83</v>
      </c>
      <c r="N28">
        <v>29.96</v>
      </c>
    </row>
    <row r="29" spans="1:14" x14ac:dyDescent="0.3">
      <c r="A29" t="s">
        <v>48</v>
      </c>
      <c r="D29" s="11" t="s">
        <v>47</v>
      </c>
      <c r="E29" s="2" t="s">
        <v>18</v>
      </c>
      <c r="F29" s="3">
        <v>5387295</v>
      </c>
      <c r="G29" s="3">
        <v>2330793</v>
      </c>
      <c r="H29" s="3">
        <v>4334228</v>
      </c>
      <c r="I29" s="3">
        <v>1203872</v>
      </c>
      <c r="J29" s="3">
        <v>6591167</v>
      </c>
      <c r="K29">
        <v>81.739999999999995</v>
      </c>
      <c r="L29">
        <v>35.36</v>
      </c>
      <c r="M29">
        <v>65.760000000000005</v>
      </c>
      <c r="N29">
        <v>18.260000000000002</v>
      </c>
    </row>
    <row r="30" spans="1:14" x14ac:dyDescent="0.3">
      <c r="A30" t="s">
        <v>49</v>
      </c>
      <c r="D30" s="11" t="s">
        <v>47</v>
      </c>
      <c r="E30" s="2" t="s">
        <v>11</v>
      </c>
      <c r="F30" s="3">
        <v>4246644</v>
      </c>
      <c r="G30" s="3">
        <v>3288325</v>
      </c>
      <c r="H30" s="3">
        <v>3566782</v>
      </c>
      <c r="I30" s="3">
        <v>287861</v>
      </c>
      <c r="J30" s="3">
        <v>4534505</v>
      </c>
      <c r="K30">
        <v>93.65</v>
      </c>
      <c r="L30">
        <v>72.52</v>
      </c>
      <c r="M30">
        <v>78.66</v>
      </c>
      <c r="N30">
        <v>6.35</v>
      </c>
    </row>
    <row r="31" spans="1:14" x14ac:dyDescent="0.3">
      <c r="A31" t="s">
        <v>50</v>
      </c>
      <c r="D31" s="11" t="s">
        <v>47</v>
      </c>
      <c r="E31" s="2" t="s">
        <v>14</v>
      </c>
      <c r="F31" s="3">
        <v>744862</v>
      </c>
      <c r="G31" s="3">
        <v>310461</v>
      </c>
      <c r="H31" s="3">
        <v>506521</v>
      </c>
      <c r="I31" s="3">
        <v>475474</v>
      </c>
      <c r="J31" s="3">
        <v>1220336</v>
      </c>
      <c r="K31">
        <v>61.04</v>
      </c>
      <c r="L31">
        <v>25.44</v>
      </c>
      <c r="M31">
        <v>41.51</v>
      </c>
      <c r="N31">
        <v>38.96</v>
      </c>
    </row>
    <row r="32" spans="1:14" x14ac:dyDescent="0.3">
      <c r="A32" t="s">
        <v>51</v>
      </c>
      <c r="D32" s="11" t="s">
        <v>47</v>
      </c>
      <c r="E32" s="2" t="s">
        <v>20</v>
      </c>
      <c r="F32" s="3">
        <v>98484687</v>
      </c>
      <c r="G32" s="3">
        <v>39672760</v>
      </c>
      <c r="H32" s="3">
        <v>67808954</v>
      </c>
      <c r="I32" s="3">
        <v>24035339</v>
      </c>
      <c r="J32" s="3">
        <v>122520026</v>
      </c>
      <c r="K32">
        <v>80.38</v>
      </c>
      <c r="L32">
        <v>32.380000000000003</v>
      </c>
      <c r="M32">
        <v>55.35</v>
      </c>
      <c r="N32">
        <v>19.62</v>
      </c>
    </row>
    <row r="33" spans="1:14" x14ac:dyDescent="0.3">
      <c r="A33" t="s">
        <v>52</v>
      </c>
      <c r="D33" s="11" t="s">
        <v>47</v>
      </c>
      <c r="E33" s="2" t="s">
        <v>18</v>
      </c>
      <c r="F33" s="3">
        <v>17188609</v>
      </c>
      <c r="G33" s="3">
        <v>4503353</v>
      </c>
      <c r="H33" s="3">
        <v>11987690</v>
      </c>
      <c r="I33" s="3">
        <v>299064</v>
      </c>
      <c r="J33" s="3">
        <v>17487673</v>
      </c>
      <c r="K33">
        <v>98.29</v>
      </c>
      <c r="L33">
        <v>25.75</v>
      </c>
      <c r="M33">
        <v>68.55</v>
      </c>
      <c r="N33">
        <v>1.71</v>
      </c>
    </row>
    <row r="34" spans="1:14" x14ac:dyDescent="0.3">
      <c r="A34" t="s">
        <v>53</v>
      </c>
      <c r="D34" s="11" t="s">
        <v>47</v>
      </c>
      <c r="E34" s="2" t="s">
        <v>11</v>
      </c>
      <c r="F34" s="3">
        <v>8753249</v>
      </c>
      <c r="G34" s="3">
        <v>5213113</v>
      </c>
      <c r="H34" s="3">
        <v>6301601</v>
      </c>
      <c r="I34" s="3">
        <v>151647</v>
      </c>
      <c r="J34" s="3">
        <v>8904896</v>
      </c>
      <c r="K34">
        <v>98.3</v>
      </c>
      <c r="L34">
        <v>58.54</v>
      </c>
      <c r="M34">
        <v>70.77</v>
      </c>
      <c r="N34">
        <v>1.7</v>
      </c>
    </row>
    <row r="35" spans="1:14" x14ac:dyDescent="0.3">
      <c r="A35" t="s">
        <v>54</v>
      </c>
      <c r="B35">
        <v>24942624</v>
      </c>
      <c r="C35" t="s">
        <v>94</v>
      </c>
      <c r="D35" s="12" t="s">
        <v>55</v>
      </c>
      <c r="E35" s="2" t="s">
        <v>14</v>
      </c>
      <c r="F35" s="3">
        <v>24997882</v>
      </c>
      <c r="G35" s="3">
        <v>12690339</v>
      </c>
      <c r="H35" s="3">
        <v>19095766</v>
      </c>
      <c r="I35" s="3">
        <v>6513622</v>
      </c>
      <c r="J35" s="3">
        <v>31511504</v>
      </c>
      <c r="K35">
        <v>79.33</v>
      </c>
      <c r="L35">
        <v>40.270000000000003</v>
      </c>
      <c r="M35">
        <v>60.6</v>
      </c>
      <c r="N35">
        <v>20.67</v>
      </c>
    </row>
    <row r="36" spans="1:14" x14ac:dyDescent="0.3">
      <c r="A36" t="s">
        <v>56</v>
      </c>
      <c r="D36" s="12" t="s">
        <v>55</v>
      </c>
      <c r="E36" s="2" t="s">
        <v>11</v>
      </c>
      <c r="F36" s="3">
        <v>19541703</v>
      </c>
      <c r="G36" s="3">
        <v>11208566</v>
      </c>
      <c r="H36" s="3">
        <v>16098203</v>
      </c>
      <c r="I36" s="3">
        <v>1890323</v>
      </c>
      <c r="J36" s="3">
        <v>21432026</v>
      </c>
      <c r="K36">
        <v>91.18</v>
      </c>
      <c r="L36">
        <v>52.3</v>
      </c>
      <c r="M36">
        <v>75.11</v>
      </c>
      <c r="N36">
        <v>8.82</v>
      </c>
    </row>
    <row r="37" spans="1:14" x14ac:dyDescent="0.3">
      <c r="A37" t="s">
        <v>57</v>
      </c>
      <c r="D37" s="12" t="s">
        <v>55</v>
      </c>
      <c r="E37" s="2" t="s">
        <v>18</v>
      </c>
      <c r="F37" s="3">
        <v>19037300</v>
      </c>
      <c r="G37" s="3">
        <v>8350348</v>
      </c>
      <c r="H37" s="3">
        <v>15153341</v>
      </c>
      <c r="I37" s="3">
        <v>863082</v>
      </c>
      <c r="J37" s="3">
        <v>19900382</v>
      </c>
      <c r="K37">
        <v>95.66</v>
      </c>
      <c r="L37">
        <v>41.96</v>
      </c>
      <c r="M37">
        <v>76.150000000000006</v>
      </c>
      <c r="N37">
        <v>4.34</v>
      </c>
    </row>
    <row r="38" spans="1:14" x14ac:dyDescent="0.3">
      <c r="A38" t="s">
        <v>58</v>
      </c>
      <c r="D38" s="12" t="s">
        <v>55</v>
      </c>
      <c r="E38" s="2" t="s">
        <v>20</v>
      </c>
      <c r="F38" s="3">
        <v>29681881</v>
      </c>
      <c r="G38" s="3">
        <v>11691072</v>
      </c>
      <c r="H38" s="3">
        <v>19170457</v>
      </c>
      <c r="I38" s="3">
        <v>5780503</v>
      </c>
      <c r="J38" s="3">
        <v>35462384</v>
      </c>
      <c r="K38">
        <v>83.7</v>
      </c>
      <c r="L38">
        <v>32.97</v>
      </c>
      <c r="M38">
        <v>54.06</v>
      </c>
      <c r="N38">
        <v>16.3</v>
      </c>
    </row>
    <row r="39" spans="1:14" x14ac:dyDescent="0.3">
      <c r="A39" t="s">
        <v>59</v>
      </c>
      <c r="B39">
        <v>24942624</v>
      </c>
      <c r="C39" t="s">
        <v>93</v>
      </c>
      <c r="D39" s="13" t="s">
        <v>60</v>
      </c>
      <c r="E39" s="2" t="s">
        <v>18</v>
      </c>
      <c r="F39" s="3">
        <v>4415772</v>
      </c>
      <c r="G39" s="3">
        <v>2247432</v>
      </c>
      <c r="H39" s="3">
        <v>3577931</v>
      </c>
      <c r="I39" s="3">
        <v>642799</v>
      </c>
      <c r="J39" s="3">
        <v>5058571</v>
      </c>
      <c r="K39">
        <v>87.29</v>
      </c>
      <c r="L39">
        <v>44.43</v>
      </c>
      <c r="M39">
        <v>70.73</v>
      </c>
      <c r="N39">
        <v>12.71</v>
      </c>
    </row>
    <row r="40" spans="1:14" x14ac:dyDescent="0.3">
      <c r="A40" t="s">
        <v>61</v>
      </c>
      <c r="D40" s="13" t="s">
        <v>60</v>
      </c>
      <c r="E40" s="2" t="s">
        <v>11</v>
      </c>
      <c r="F40" s="3">
        <v>23851311</v>
      </c>
      <c r="G40" s="3">
        <v>18291917</v>
      </c>
      <c r="H40" s="3">
        <v>19954313</v>
      </c>
      <c r="I40" s="3">
        <v>742656</v>
      </c>
      <c r="J40" s="3">
        <v>24593967</v>
      </c>
      <c r="K40">
        <v>96.98</v>
      </c>
      <c r="L40">
        <v>74.38</v>
      </c>
      <c r="M40">
        <v>81.13</v>
      </c>
      <c r="N40">
        <v>3.02</v>
      </c>
    </row>
    <row r="41" spans="1:14" x14ac:dyDescent="0.3">
      <c r="A41" t="s">
        <v>62</v>
      </c>
      <c r="D41" s="13" t="s">
        <v>60</v>
      </c>
      <c r="E41" s="2" t="s">
        <v>14</v>
      </c>
      <c r="F41" s="3">
        <v>17495420</v>
      </c>
      <c r="G41" s="3">
        <v>9962069</v>
      </c>
      <c r="H41" s="3">
        <v>13056798</v>
      </c>
      <c r="I41" s="3">
        <v>3791082</v>
      </c>
      <c r="J41" s="3">
        <v>21286502</v>
      </c>
      <c r="K41">
        <v>82.19</v>
      </c>
      <c r="L41">
        <v>46.8</v>
      </c>
      <c r="M41">
        <v>61.34</v>
      </c>
      <c r="N41">
        <v>17.809999999999999</v>
      </c>
    </row>
    <row r="42" spans="1:14" x14ac:dyDescent="0.3">
      <c r="A42" t="s">
        <v>63</v>
      </c>
      <c r="D42" s="13" t="s">
        <v>60</v>
      </c>
      <c r="E42" s="2" t="s">
        <v>18</v>
      </c>
      <c r="F42" s="3">
        <v>14523075</v>
      </c>
      <c r="G42" s="3">
        <v>8194800</v>
      </c>
      <c r="H42" s="3">
        <v>12365443</v>
      </c>
      <c r="I42" s="3">
        <v>276190</v>
      </c>
      <c r="J42" s="3">
        <v>14799265</v>
      </c>
      <c r="K42">
        <v>98.13</v>
      </c>
      <c r="L42">
        <v>55.37</v>
      </c>
      <c r="M42">
        <v>83.55</v>
      </c>
      <c r="N42">
        <v>1.87</v>
      </c>
    </row>
    <row r="43" spans="1:14" x14ac:dyDescent="0.3">
      <c r="A43" t="s">
        <v>64</v>
      </c>
      <c r="D43" s="13" t="s">
        <v>60</v>
      </c>
      <c r="E43" s="2" t="s">
        <v>20</v>
      </c>
      <c r="F43" s="3">
        <v>23871107</v>
      </c>
      <c r="G43" s="3">
        <v>8376491</v>
      </c>
      <c r="H43" s="3">
        <v>19478575</v>
      </c>
      <c r="I43" s="3">
        <v>1780969</v>
      </c>
      <c r="J43" s="3">
        <v>25652076</v>
      </c>
      <c r="K43">
        <v>93.06</v>
      </c>
      <c r="L43">
        <v>32.65</v>
      </c>
      <c r="M43">
        <v>75.930000000000007</v>
      </c>
      <c r="N43">
        <v>6.94</v>
      </c>
    </row>
    <row r="44" spans="1:14" x14ac:dyDescent="0.3">
      <c r="A44" t="s">
        <v>65</v>
      </c>
      <c r="D44" s="13" t="s">
        <v>60</v>
      </c>
      <c r="E44" s="2" t="s">
        <v>66</v>
      </c>
      <c r="F44" s="3">
        <v>37367702</v>
      </c>
      <c r="G44" s="3">
        <v>14408026</v>
      </c>
      <c r="H44" s="3">
        <v>33758328</v>
      </c>
      <c r="I44" s="3">
        <v>568641</v>
      </c>
      <c r="J44" s="3">
        <v>37936343</v>
      </c>
      <c r="K44">
        <v>98.5</v>
      </c>
      <c r="L44">
        <v>37.979999999999997</v>
      </c>
      <c r="M44">
        <v>88.99</v>
      </c>
      <c r="N44">
        <v>1.5</v>
      </c>
    </row>
    <row r="45" spans="1:14" x14ac:dyDescent="0.3">
      <c r="A45" t="s">
        <v>67</v>
      </c>
      <c r="D45" s="13" t="s">
        <v>60</v>
      </c>
      <c r="E45" s="2" t="s">
        <v>11</v>
      </c>
      <c r="F45" s="3">
        <v>15942885</v>
      </c>
      <c r="G45" s="3">
        <v>10272088</v>
      </c>
      <c r="H45" s="3">
        <v>14744752</v>
      </c>
      <c r="I45" s="3">
        <v>160661</v>
      </c>
      <c r="J45" s="3">
        <v>16103546</v>
      </c>
      <c r="K45">
        <v>99</v>
      </c>
      <c r="L45">
        <v>63.79</v>
      </c>
      <c r="M45">
        <v>91.56</v>
      </c>
      <c r="N45">
        <v>1</v>
      </c>
    </row>
    <row r="46" spans="1:14" x14ac:dyDescent="0.3">
      <c r="A46" t="s">
        <v>68</v>
      </c>
      <c r="D46" s="14" t="s">
        <v>69</v>
      </c>
      <c r="E46" s="2" t="s">
        <v>14</v>
      </c>
      <c r="F46" s="3">
        <v>20557619</v>
      </c>
      <c r="G46" s="3">
        <v>9711583</v>
      </c>
      <c r="H46" s="3">
        <v>14800604</v>
      </c>
      <c r="I46" s="3">
        <v>11245260</v>
      </c>
      <c r="J46" s="3">
        <v>31802879</v>
      </c>
      <c r="K46">
        <v>64.64</v>
      </c>
      <c r="L46">
        <v>30.54</v>
      </c>
      <c r="M46">
        <v>46.54</v>
      </c>
      <c r="N46">
        <v>35.36</v>
      </c>
    </row>
    <row r="47" spans="1:14" x14ac:dyDescent="0.3">
      <c r="A47" t="s">
        <v>70</v>
      </c>
      <c r="D47" s="14" t="s">
        <v>69</v>
      </c>
      <c r="E47" s="2" t="s">
        <v>11</v>
      </c>
      <c r="F47" s="3">
        <v>6587654</v>
      </c>
      <c r="G47" s="3">
        <v>4916012</v>
      </c>
      <c r="H47" s="3">
        <v>3855328</v>
      </c>
      <c r="I47" s="3">
        <v>1593775</v>
      </c>
      <c r="J47" s="3">
        <v>8181429</v>
      </c>
      <c r="K47">
        <v>80.52</v>
      </c>
      <c r="L47">
        <v>60.09</v>
      </c>
      <c r="M47">
        <v>47.12</v>
      </c>
      <c r="N47">
        <v>19.48</v>
      </c>
    </row>
    <row r="48" spans="1:14" x14ac:dyDescent="0.3">
      <c r="A48" t="s">
        <v>71</v>
      </c>
      <c r="D48" s="14" t="s">
        <v>69</v>
      </c>
      <c r="E48" s="2" t="s">
        <v>18</v>
      </c>
      <c r="F48" s="3">
        <v>3223792</v>
      </c>
      <c r="G48" s="3">
        <v>1279944</v>
      </c>
      <c r="H48" s="3">
        <v>2361992</v>
      </c>
      <c r="I48" s="3">
        <v>1199519</v>
      </c>
      <c r="J48" s="3">
        <v>4423311</v>
      </c>
      <c r="K48">
        <v>72.88</v>
      </c>
      <c r="L48">
        <v>28.94</v>
      </c>
      <c r="M48">
        <v>53.4</v>
      </c>
      <c r="N48">
        <v>27.12</v>
      </c>
    </row>
    <row r="49" spans="1:14" x14ac:dyDescent="0.3">
      <c r="A49" t="s">
        <v>72</v>
      </c>
      <c r="D49" s="14" t="s">
        <v>69</v>
      </c>
      <c r="E49" s="2" t="s">
        <v>14</v>
      </c>
      <c r="F49" s="3">
        <v>10735670</v>
      </c>
      <c r="G49" s="3">
        <v>6512303</v>
      </c>
      <c r="H49" s="3">
        <v>5491117</v>
      </c>
      <c r="I49" s="3">
        <v>4606852</v>
      </c>
      <c r="J49" s="3">
        <v>15342522</v>
      </c>
      <c r="K49">
        <v>69.97</v>
      </c>
      <c r="L49">
        <v>42.45</v>
      </c>
      <c r="M49">
        <v>35.79</v>
      </c>
      <c r="N49">
        <v>30.03</v>
      </c>
    </row>
    <row r="50" spans="1:14" x14ac:dyDescent="0.3">
      <c r="A50" t="s">
        <v>73</v>
      </c>
      <c r="D50" s="14" t="s">
        <v>69</v>
      </c>
      <c r="E50" s="2" t="s">
        <v>11</v>
      </c>
      <c r="F50" s="3">
        <v>7219939</v>
      </c>
      <c r="G50" s="3">
        <v>4319052</v>
      </c>
      <c r="H50" s="3">
        <v>3564922</v>
      </c>
      <c r="I50" s="3">
        <v>962985</v>
      </c>
      <c r="J50" s="3">
        <v>8182924</v>
      </c>
      <c r="K50">
        <v>88.23</v>
      </c>
      <c r="L50">
        <v>52.78</v>
      </c>
      <c r="M50">
        <v>43.57</v>
      </c>
      <c r="N50">
        <v>11.77</v>
      </c>
    </row>
    <row r="51" spans="1:14" x14ac:dyDescent="0.3">
      <c r="A51" t="s">
        <v>74</v>
      </c>
      <c r="D51" s="14" t="s">
        <v>69</v>
      </c>
      <c r="E51" s="2" t="s">
        <v>20</v>
      </c>
      <c r="F51" s="3">
        <v>42682720</v>
      </c>
      <c r="G51" s="3">
        <v>21952041</v>
      </c>
      <c r="H51" s="3">
        <v>29446455</v>
      </c>
      <c r="I51" s="3">
        <v>6891880</v>
      </c>
      <c r="J51" s="3">
        <v>49574600</v>
      </c>
      <c r="K51">
        <v>86.1</v>
      </c>
      <c r="L51">
        <v>44.28</v>
      </c>
      <c r="M51">
        <v>59.4</v>
      </c>
      <c r="N51">
        <v>13.9</v>
      </c>
    </row>
    <row r="52" spans="1:14" x14ac:dyDescent="0.3">
      <c r="A52" t="s">
        <v>75</v>
      </c>
      <c r="D52" s="14" t="s">
        <v>69</v>
      </c>
      <c r="E52" s="2" t="s">
        <v>18</v>
      </c>
      <c r="F52" s="3">
        <v>9062550</v>
      </c>
      <c r="G52" s="3">
        <v>2358222</v>
      </c>
      <c r="H52" s="3">
        <v>6074854</v>
      </c>
      <c r="I52" s="3">
        <v>517420</v>
      </c>
      <c r="J52" s="3">
        <v>9579970</v>
      </c>
      <c r="K52">
        <v>94.6</v>
      </c>
      <c r="L52">
        <v>24.62</v>
      </c>
      <c r="M52">
        <v>63.41</v>
      </c>
      <c r="N52">
        <v>5.4</v>
      </c>
    </row>
    <row r="53" spans="1:14" x14ac:dyDescent="0.3">
      <c r="A53" t="s">
        <v>76</v>
      </c>
      <c r="D53" s="15" t="s">
        <v>77</v>
      </c>
      <c r="E53" s="2" t="s">
        <v>14</v>
      </c>
      <c r="F53" s="3">
        <v>29625068</v>
      </c>
      <c r="G53" s="3">
        <v>7133487</v>
      </c>
      <c r="H53" s="3">
        <v>24443640</v>
      </c>
      <c r="I53" s="3">
        <v>3393372</v>
      </c>
      <c r="J53" s="3">
        <v>33018440</v>
      </c>
      <c r="K53">
        <v>89.72</v>
      </c>
      <c r="L53">
        <v>21.6</v>
      </c>
      <c r="M53">
        <v>74.03</v>
      </c>
      <c r="N53">
        <v>10.28</v>
      </c>
    </row>
    <row r="54" spans="1:14" x14ac:dyDescent="0.3">
      <c r="A54" t="s">
        <v>78</v>
      </c>
      <c r="D54" s="15" t="s">
        <v>77</v>
      </c>
      <c r="E54" s="2" t="s">
        <v>18</v>
      </c>
      <c r="F54" s="3">
        <v>31867130</v>
      </c>
      <c r="G54" s="3">
        <v>14179347</v>
      </c>
      <c r="H54" s="3">
        <v>27781155</v>
      </c>
      <c r="I54" s="3">
        <v>585223</v>
      </c>
      <c r="J54" s="3">
        <v>32452353</v>
      </c>
      <c r="K54">
        <v>98.2</v>
      </c>
      <c r="L54">
        <v>43.69</v>
      </c>
      <c r="M54">
        <v>85.61</v>
      </c>
      <c r="N54">
        <v>1.8</v>
      </c>
    </row>
    <row r="55" spans="1:14" x14ac:dyDescent="0.3">
      <c r="A55" t="s">
        <v>79</v>
      </c>
      <c r="D55" s="15" t="s">
        <v>77</v>
      </c>
      <c r="E55" s="2" t="s">
        <v>11</v>
      </c>
      <c r="F55" s="3">
        <v>26759330</v>
      </c>
      <c r="G55" s="3">
        <v>13142128</v>
      </c>
      <c r="H55" s="3">
        <v>22700222</v>
      </c>
      <c r="I55" s="3">
        <v>661276</v>
      </c>
      <c r="J55" s="3">
        <v>27420606</v>
      </c>
      <c r="K55">
        <v>97.59</v>
      </c>
      <c r="L55">
        <v>47.93</v>
      </c>
      <c r="M55">
        <v>82.79</v>
      </c>
      <c r="N55">
        <v>2.41</v>
      </c>
    </row>
    <row r="56" spans="1:14" x14ac:dyDescent="0.3">
      <c r="A56" t="s">
        <v>80</v>
      </c>
      <c r="D56" s="15" t="s">
        <v>77</v>
      </c>
      <c r="E56" s="2" t="s">
        <v>11</v>
      </c>
      <c r="F56" s="3">
        <v>19693277</v>
      </c>
      <c r="G56" s="3">
        <v>12987005</v>
      </c>
      <c r="H56" s="3">
        <v>16841739</v>
      </c>
      <c r="I56" s="3">
        <v>1101396</v>
      </c>
      <c r="J56" s="3">
        <v>20794673</v>
      </c>
      <c r="K56">
        <v>94.7</v>
      </c>
      <c r="L56">
        <v>62.45</v>
      </c>
      <c r="M56">
        <v>80.989999999999995</v>
      </c>
      <c r="N56">
        <v>5.3</v>
      </c>
    </row>
    <row r="57" spans="1:14" x14ac:dyDescent="0.3">
      <c r="A57" t="s">
        <v>81</v>
      </c>
      <c r="D57" s="15" t="s">
        <v>77</v>
      </c>
      <c r="E57" s="2" t="s">
        <v>20</v>
      </c>
      <c r="F57" s="3">
        <v>39296471</v>
      </c>
      <c r="G57" s="3">
        <v>15099270</v>
      </c>
      <c r="H57" s="3">
        <v>27525907</v>
      </c>
      <c r="I57" s="3">
        <v>14018647</v>
      </c>
      <c r="J57" s="3">
        <v>53315118</v>
      </c>
      <c r="K57">
        <v>73.709999999999994</v>
      </c>
      <c r="L57">
        <v>28.32</v>
      </c>
      <c r="M57">
        <v>51.63</v>
      </c>
      <c r="N57">
        <v>26.29</v>
      </c>
    </row>
    <row r="58" spans="1:14" x14ac:dyDescent="0.3">
      <c r="A58" s="9" t="s">
        <v>82</v>
      </c>
      <c r="B58" s="9"/>
      <c r="C58" s="9"/>
      <c r="D58" s="16" t="s">
        <v>83</v>
      </c>
      <c r="E58" s="2" t="s">
        <v>11</v>
      </c>
      <c r="F58" s="3">
        <v>6001276</v>
      </c>
      <c r="G58" s="3">
        <v>4303994</v>
      </c>
      <c r="H58" s="3">
        <v>4567848</v>
      </c>
      <c r="I58" s="3">
        <v>1424860</v>
      </c>
      <c r="J58" s="3">
        <v>7426136</v>
      </c>
      <c r="K58">
        <v>80.81</v>
      </c>
      <c r="L58">
        <v>57.96</v>
      </c>
      <c r="M58">
        <v>61.51</v>
      </c>
      <c r="N58">
        <v>19.190000000000001</v>
      </c>
    </row>
    <row r="59" spans="1:14" x14ac:dyDescent="0.3">
      <c r="A59" t="s">
        <v>84</v>
      </c>
      <c r="B59">
        <v>24942624</v>
      </c>
      <c r="C59" t="s">
        <v>96</v>
      </c>
      <c r="D59" s="16" t="s">
        <v>83</v>
      </c>
      <c r="E59" s="2" t="s">
        <v>14</v>
      </c>
      <c r="F59" s="3">
        <v>32054510</v>
      </c>
      <c r="G59" s="3">
        <v>8008825</v>
      </c>
      <c r="H59" s="3">
        <v>28896725</v>
      </c>
      <c r="I59" s="3">
        <v>301865</v>
      </c>
      <c r="J59" s="3">
        <v>32356375</v>
      </c>
      <c r="K59">
        <v>99.07</v>
      </c>
      <c r="L59">
        <v>24.75</v>
      </c>
      <c r="M59">
        <v>89.31</v>
      </c>
      <c r="N59">
        <v>0.93</v>
      </c>
    </row>
    <row r="60" spans="1:14" x14ac:dyDescent="0.3">
      <c r="A60" t="s">
        <v>85</v>
      </c>
      <c r="D60" s="16" t="s">
        <v>83</v>
      </c>
      <c r="E60" s="2" t="s">
        <v>18</v>
      </c>
      <c r="F60" s="3">
        <v>3051610</v>
      </c>
      <c r="G60" s="3">
        <v>1634797</v>
      </c>
      <c r="H60" s="3">
        <v>2697080</v>
      </c>
      <c r="I60" s="3">
        <v>408232</v>
      </c>
      <c r="J60" s="3">
        <v>3459842</v>
      </c>
      <c r="K60">
        <v>88.2</v>
      </c>
      <c r="L60">
        <v>47.25</v>
      </c>
      <c r="M60">
        <v>77.95</v>
      </c>
      <c r="N60">
        <v>11.8</v>
      </c>
    </row>
    <row r="61" spans="1:14" x14ac:dyDescent="0.3">
      <c r="A61" t="s">
        <v>86</v>
      </c>
      <c r="D61" s="16" t="s">
        <v>83</v>
      </c>
      <c r="E61" s="2" t="s">
        <v>11</v>
      </c>
      <c r="F61" s="3">
        <v>2597536</v>
      </c>
      <c r="G61" s="3">
        <v>1936592</v>
      </c>
      <c r="H61" s="3">
        <v>2079991</v>
      </c>
      <c r="I61" s="3">
        <v>326041</v>
      </c>
      <c r="J61" s="3">
        <v>2923577</v>
      </c>
      <c r="K61">
        <v>88.85</v>
      </c>
      <c r="L61">
        <v>66.239999999999995</v>
      </c>
      <c r="M61">
        <v>71.150000000000006</v>
      </c>
      <c r="N61">
        <v>11.15</v>
      </c>
    </row>
    <row r="62" spans="1:14" x14ac:dyDescent="0.3">
      <c r="A62" t="s">
        <v>87</v>
      </c>
      <c r="D62" s="16" t="s">
        <v>83</v>
      </c>
      <c r="E62" s="2" t="s">
        <v>11</v>
      </c>
      <c r="F62" s="3">
        <v>7210640</v>
      </c>
      <c r="G62" s="3">
        <v>4575485</v>
      </c>
      <c r="H62" s="3">
        <v>5911285</v>
      </c>
      <c r="I62" s="3">
        <v>427201</v>
      </c>
      <c r="J62" s="3">
        <v>7637841</v>
      </c>
      <c r="K62">
        <v>94.41</v>
      </c>
      <c r="L62">
        <v>59.91</v>
      </c>
      <c r="M62">
        <v>77.39</v>
      </c>
      <c r="N62">
        <v>5.59</v>
      </c>
    </row>
    <row r="63" spans="1:14" x14ac:dyDescent="0.3">
      <c r="A63" t="s">
        <v>88</v>
      </c>
      <c r="D63" s="16" t="s">
        <v>83</v>
      </c>
      <c r="E63" s="2" t="s">
        <v>20</v>
      </c>
      <c r="F63" s="3">
        <v>50519606</v>
      </c>
      <c r="G63" s="3">
        <v>19515466</v>
      </c>
      <c r="H63" s="3">
        <v>27342967</v>
      </c>
      <c r="I63" s="3">
        <v>18062900</v>
      </c>
      <c r="J63" s="3">
        <v>68582506</v>
      </c>
      <c r="K63">
        <v>73.66</v>
      </c>
      <c r="L63">
        <v>28.46</v>
      </c>
      <c r="M63">
        <v>39.869999999999997</v>
      </c>
      <c r="N63">
        <v>26.34</v>
      </c>
    </row>
    <row r="64" spans="1:14" x14ac:dyDescent="0.3">
      <c r="A64" t="s">
        <v>89</v>
      </c>
      <c r="D64" s="16" t="s">
        <v>83</v>
      </c>
      <c r="E64" s="2" t="s">
        <v>18</v>
      </c>
      <c r="F64" s="3">
        <v>31908318</v>
      </c>
      <c r="G64" s="3">
        <v>12098913</v>
      </c>
      <c r="H64" s="3">
        <v>21952003</v>
      </c>
      <c r="I64" s="3">
        <v>434824</v>
      </c>
      <c r="J64" s="3">
        <v>32343142</v>
      </c>
      <c r="K64">
        <v>98.66</v>
      </c>
      <c r="L64">
        <v>37.409999999999997</v>
      </c>
      <c r="M64">
        <v>67.87</v>
      </c>
      <c r="N64">
        <v>1.34</v>
      </c>
    </row>
    <row r="68" spans="12:13" x14ac:dyDescent="0.3">
      <c r="L68" t="s">
        <v>97</v>
      </c>
      <c r="M68" s="17">
        <f>AVERAGE(M2:M64)</f>
        <v>67.356984126984145</v>
      </c>
    </row>
    <row r="69" spans="12:13" x14ac:dyDescent="0.3">
      <c r="L69" t="s">
        <v>98</v>
      </c>
      <c r="M69" s="17">
        <f>STDEV(M2:M64)</f>
        <v>13.733287043380111</v>
      </c>
    </row>
    <row r="70" spans="12:13" x14ac:dyDescent="0.3">
      <c r="L70" t="s">
        <v>99</v>
      </c>
      <c r="M70" s="17">
        <f>M68-M69</f>
        <v>53.623697083604036</v>
      </c>
    </row>
    <row r="71" spans="12:13" x14ac:dyDescent="0.3">
      <c r="L71" t="s">
        <v>100</v>
      </c>
      <c r="M71" s="17">
        <f>M68+M69</f>
        <v>81.090271170364261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TableS1_Internal_Libraries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Jaaved Mohammed</dc:creator>
  <cp:lastModifiedBy>jaavedm</cp:lastModifiedBy>
  <dcterms:created xsi:type="dcterms:W3CDTF">2015-09-12T21:10:27Z</dcterms:created>
  <dcterms:modified xsi:type="dcterms:W3CDTF">2016-11-17T06:42:44Z</dcterms:modified>
</cp:coreProperties>
</file>