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907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jianbinwang/Documents/working/diminution/data/Genome_paper/Genome_manuscript/Current_version/revision_submit2GR/Wang.supplementary_tables/"/>
    </mc:Choice>
  </mc:AlternateContent>
  <bookViews>
    <workbookView xWindow="1460" yWindow="2860" windowWidth="29300" windowHeight="16120" tabRatio="500"/>
  </bookViews>
  <sheets>
    <sheet name="synteny and gene conservation" sheetId="2" r:id="rId1"/>
  </sheets>
  <definedNames>
    <definedName name="_xlnm.Print_Area" localSheetId="0">'synteny and gene conservation'!$A$1:$M$11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" i="2" l="1"/>
  <c r="M4" i="2"/>
  <c r="M5" i="2"/>
  <c r="M6" i="2"/>
  <c r="M7" i="2"/>
  <c r="M8" i="2"/>
  <c r="M10" i="2"/>
  <c r="M9" i="2"/>
  <c r="M11" i="2"/>
  <c r="M2" i="2"/>
  <c r="K3" i="2"/>
  <c r="K4" i="2"/>
  <c r="K5" i="2"/>
  <c r="K6" i="2"/>
  <c r="K7" i="2"/>
  <c r="K8" i="2"/>
  <c r="K10" i="2"/>
  <c r="K9" i="2"/>
  <c r="K11" i="2"/>
  <c r="K2" i="2"/>
  <c r="H11" i="2"/>
  <c r="F11" i="2"/>
  <c r="H9" i="2"/>
  <c r="F9" i="2"/>
  <c r="H10" i="2"/>
  <c r="F10" i="2"/>
  <c r="H8" i="2"/>
  <c r="F8" i="2"/>
  <c r="H7" i="2"/>
  <c r="F7" i="2"/>
  <c r="H6" i="2"/>
  <c r="F6" i="2"/>
  <c r="H5" i="2"/>
  <c r="F5" i="2"/>
  <c r="H4" i="2"/>
  <c r="F4" i="2"/>
  <c r="H3" i="2"/>
  <c r="F3" i="2"/>
  <c r="H2" i="2"/>
  <c r="F2" i="2"/>
</calcChain>
</file>

<file path=xl/sharedStrings.xml><?xml version="1.0" encoding="utf-8"?>
<sst xmlns="http://schemas.openxmlformats.org/spreadsheetml/2006/main" count="33" uniqueCount="27">
  <si>
    <t>N50 of the Genome (Mb)</t>
  </si>
  <si>
    <t>Assembled Genome Size (Mb)</t>
  </si>
  <si>
    <t>Conserved Blocks in Size (Mb)</t>
  </si>
  <si>
    <t>Trichinella spiralis</t>
  </si>
  <si>
    <t>Parascaris univalens</t>
  </si>
  <si>
    <t>Toxocara canis</t>
  </si>
  <si>
    <t>Loa loa</t>
  </si>
  <si>
    <t>Brugia malayi</t>
  </si>
  <si>
    <t>Onchocerca volvulus</t>
  </si>
  <si>
    <t>Strongyloides ratti</t>
  </si>
  <si>
    <t>Pristionchus pacificus</t>
  </si>
  <si>
    <t>I</t>
  </si>
  <si>
    <t>III</t>
  </si>
  <si>
    <t>IV</t>
  </si>
  <si>
    <t>V</t>
  </si>
  <si>
    <t>Conserved Blocks in Size (%)</t>
  </si>
  <si>
    <t>Caenorhabditis elegans</t>
  </si>
  <si>
    <t>Ascaris suum</t>
  </si>
  <si>
    <r>
      <t xml:space="preserve">Conserved Blocks in </t>
    </r>
    <r>
      <rPr>
        <b/>
        <i/>
        <sz val="10"/>
        <color theme="1"/>
        <rFont val="Arial"/>
      </rPr>
      <t>Ascaris</t>
    </r>
    <r>
      <rPr>
        <b/>
        <sz val="10"/>
        <color theme="1"/>
        <rFont val="Arial"/>
      </rPr>
      <t xml:space="preserve"> (Mb)</t>
    </r>
  </si>
  <si>
    <r>
      <t xml:space="preserve">Conserved Blocks in </t>
    </r>
    <r>
      <rPr>
        <b/>
        <i/>
        <sz val="10"/>
        <color theme="1"/>
        <rFont val="Arial"/>
      </rPr>
      <t>Ascaris</t>
    </r>
    <r>
      <rPr>
        <b/>
        <sz val="10"/>
        <color theme="1"/>
        <rFont val="Arial"/>
      </rPr>
      <t xml:space="preserve"> (%)</t>
    </r>
  </si>
  <si>
    <t>Conserved Genes</t>
  </si>
  <si>
    <t>Conserved Genes (%)</t>
  </si>
  <si>
    <t>Total Genes</t>
  </si>
  <si>
    <t>Organism</t>
  </si>
  <si>
    <t>Nematode Clade</t>
  </si>
  <si>
    <r>
      <t xml:space="preserve">Conserved Genes in </t>
    </r>
    <r>
      <rPr>
        <b/>
        <i/>
        <sz val="10"/>
        <color theme="1"/>
        <rFont val="Arial"/>
      </rPr>
      <t>Ascaris</t>
    </r>
  </si>
  <si>
    <r>
      <t xml:space="preserve">Conserved Genes in </t>
    </r>
    <r>
      <rPr>
        <b/>
        <i/>
        <sz val="10"/>
        <color theme="1"/>
        <rFont val="Arial"/>
      </rPr>
      <t>Ascaris</t>
    </r>
    <r>
      <rPr>
        <b/>
        <sz val="10"/>
        <color theme="1"/>
        <rFont val="Arial"/>
      </rPr>
      <t xml:space="preserve"> (%)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</si>
</sst>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%"/>
  </numFmts>
  <fonts count="8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i/>
      <sz val="10"/>
      <color theme="1"/>
      <name val="Arial"/>
    </font>
    <font>
      <sz val="10"/>
      <color theme="1"/>
      <name val="Arial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ashed">
        <color rgb="FFFFFF00"/>
      </bottom>
      <diagonal/>
    </border>
  </borders>
  <cellStyleXfs count="5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6" fillId="4" borderId="0" xfId="0" applyFont="1" applyFill="1" applyBorder="1" applyAlignment="1">
      <alignment horizontal="center"/>
    </xf>
    <xf numFmtId="164" fontId="6" fillId="4" borderId="0" xfId="0" applyNumberFormat="1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165" fontId="6" fillId="2" borderId="0" xfId="0" applyNumberFormat="1" applyFont="1" applyFill="1" applyBorder="1" applyAlignment="1">
      <alignment horizontal="center"/>
    </xf>
    <xf numFmtId="3" fontId="6" fillId="3" borderId="0" xfId="0" applyNumberFormat="1" applyFont="1" applyFill="1" applyBorder="1" applyAlignment="1">
      <alignment horizontal="center"/>
    </xf>
    <xf numFmtId="165" fontId="6" fillId="3" borderId="0" xfId="0" applyNumberFormat="1" applyFont="1" applyFill="1" applyBorder="1" applyAlignment="1">
      <alignment horizontal="center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2" xfId="0" applyFont="1" applyFill="1" applyBorder="1"/>
    <xf numFmtId="0" fontId="6" fillId="4" borderId="2" xfId="0" applyFont="1" applyFill="1" applyBorder="1" applyAlignment="1">
      <alignment horizontal="center"/>
    </xf>
    <xf numFmtId="164" fontId="6" fillId="4" borderId="2" xfId="0" applyNumberFormat="1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5" fontId="6" fillId="2" borderId="2" xfId="0" applyNumberFormat="1" applyFont="1" applyFill="1" applyBorder="1" applyAlignment="1">
      <alignment horizontal="center"/>
    </xf>
    <xf numFmtId="3" fontId="6" fillId="3" borderId="2" xfId="0" applyNumberFormat="1" applyFont="1" applyFill="1" applyBorder="1" applyAlignment="1">
      <alignment horizontal="center"/>
    </xf>
    <xf numFmtId="165" fontId="6" fillId="3" borderId="2" xfId="0" applyNumberFormat="1" applyFont="1" applyFill="1" applyBorder="1" applyAlignment="1">
      <alignment horizontal="center"/>
    </xf>
    <xf numFmtId="0" fontId="5" fillId="0" borderId="3" xfId="0" applyFont="1" applyFill="1" applyBorder="1"/>
    <xf numFmtId="0" fontId="6" fillId="4" borderId="3" xfId="0" applyFont="1" applyFill="1" applyBorder="1" applyAlignment="1">
      <alignment horizontal="center"/>
    </xf>
    <xf numFmtId="164" fontId="6" fillId="4" borderId="3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165" fontId="6" fillId="2" borderId="3" xfId="0" applyNumberFormat="1" applyFont="1" applyFill="1" applyBorder="1" applyAlignment="1">
      <alignment horizontal="center"/>
    </xf>
    <xf numFmtId="3" fontId="6" fillId="3" borderId="3" xfId="0" applyNumberFormat="1" applyFont="1" applyFill="1" applyBorder="1" applyAlignment="1">
      <alignment horizontal="center"/>
    </xf>
    <xf numFmtId="165" fontId="6" fillId="3" borderId="3" xfId="0" applyNumberFormat="1" applyFont="1" applyFill="1" applyBorder="1" applyAlignment="1">
      <alignment horizontal="center"/>
    </xf>
  </cellXfs>
  <cellStyles count="5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M11"/>
  <sheetViews>
    <sheetView tabSelected="1" zoomScale="150" zoomScaleNormal="150" zoomScalePageLayoutView="150" workbookViewId="0"/>
  </sheetViews>
  <sheetFormatPr baseColWidth="10" defaultRowHeight="13" x14ac:dyDescent="0.15"/>
  <cols>
    <col min="1" max="1" width="18.83203125" style="9" bestFit="1" customWidth="1"/>
    <col min="2" max="2" width="8.83203125" style="9" customWidth="1"/>
    <col min="3" max="3" width="10.1640625" style="10" bestFit="1" customWidth="1"/>
    <col min="4" max="4" width="12" style="10" bestFit="1" customWidth="1"/>
    <col min="5" max="6" width="10" style="10" bestFit="1" customWidth="1"/>
    <col min="7" max="7" width="11.1640625" style="10" bestFit="1" customWidth="1"/>
    <col min="8" max="8" width="10.33203125" style="10" bestFit="1" customWidth="1"/>
    <col min="9" max="9" width="8" style="10" customWidth="1"/>
    <col min="10" max="10" width="9.83203125" style="10" bestFit="1" customWidth="1"/>
    <col min="11" max="11" width="9.6640625" style="10" customWidth="1"/>
    <col min="12" max="12" width="9.83203125" style="10" bestFit="1" customWidth="1"/>
    <col min="13" max="13" width="12" style="10" bestFit="1" customWidth="1"/>
    <col min="14" max="16384" width="10.83203125" style="9"/>
  </cols>
  <sheetData>
    <row r="1" spans="1:13" s="1" customFormat="1" ht="39" x14ac:dyDescent="0.15">
      <c r="A1" s="11" t="s">
        <v>23</v>
      </c>
      <c r="B1" s="12" t="s">
        <v>24</v>
      </c>
      <c r="C1" s="12" t="s">
        <v>1</v>
      </c>
      <c r="D1" s="12" t="s">
        <v>0</v>
      </c>
      <c r="E1" s="13" t="s">
        <v>2</v>
      </c>
      <c r="F1" s="13" t="s">
        <v>15</v>
      </c>
      <c r="G1" s="13" t="s">
        <v>18</v>
      </c>
      <c r="H1" s="13" t="s">
        <v>19</v>
      </c>
      <c r="I1" s="14" t="s">
        <v>22</v>
      </c>
      <c r="J1" s="14" t="s">
        <v>20</v>
      </c>
      <c r="K1" s="14" t="s">
        <v>21</v>
      </c>
      <c r="L1" s="14" t="s">
        <v>25</v>
      </c>
      <c r="M1" s="14" t="s">
        <v>26</v>
      </c>
    </row>
    <row r="2" spans="1:13" x14ac:dyDescent="0.15">
      <c r="A2" s="2" t="s">
        <v>17</v>
      </c>
      <c r="B2" s="3" t="s">
        <v>12</v>
      </c>
      <c r="C2" s="3">
        <v>298</v>
      </c>
      <c r="D2" s="4">
        <v>4.5999999999999996</v>
      </c>
      <c r="E2" s="5">
        <v>298</v>
      </c>
      <c r="F2" s="6">
        <f t="shared" ref="F2:F11" si="0">E2/C2</f>
        <v>1</v>
      </c>
      <c r="G2" s="5">
        <v>298</v>
      </c>
      <c r="H2" s="6">
        <f t="shared" ref="H2:H11" si="1">G2/298</f>
        <v>1</v>
      </c>
      <c r="I2" s="7">
        <v>18025</v>
      </c>
      <c r="J2" s="7">
        <v>18025</v>
      </c>
      <c r="K2" s="8">
        <f>J2/I2</f>
        <v>1</v>
      </c>
      <c r="L2" s="7">
        <v>18025</v>
      </c>
      <c r="M2" s="8">
        <f>L2/18025</f>
        <v>1</v>
      </c>
    </row>
    <row r="3" spans="1:13" x14ac:dyDescent="0.15">
      <c r="A3" s="2" t="s">
        <v>4</v>
      </c>
      <c r="B3" s="3" t="s">
        <v>12</v>
      </c>
      <c r="C3" s="3">
        <v>253</v>
      </c>
      <c r="D3" s="4">
        <v>1.8</v>
      </c>
      <c r="E3" s="5">
        <v>221.4</v>
      </c>
      <c r="F3" s="6">
        <f t="shared" si="0"/>
        <v>0.87509881422924907</v>
      </c>
      <c r="G3" s="5">
        <v>256</v>
      </c>
      <c r="H3" s="6">
        <f t="shared" si="1"/>
        <v>0.85906040268456374</v>
      </c>
      <c r="I3" s="7">
        <v>15018</v>
      </c>
      <c r="J3" s="7">
        <v>11745</v>
      </c>
      <c r="K3" s="8">
        <f t="shared" ref="K3:K11" si="2">J3/I3</f>
        <v>0.7820615261685977</v>
      </c>
      <c r="L3" s="7">
        <v>12751</v>
      </c>
      <c r="M3" s="8">
        <f t="shared" ref="M3:M11" si="3">L3/18025</f>
        <v>0.70740638002773926</v>
      </c>
    </row>
    <row r="4" spans="1:13" x14ac:dyDescent="0.15">
      <c r="A4" s="22" t="s">
        <v>5</v>
      </c>
      <c r="B4" s="23" t="s">
        <v>12</v>
      </c>
      <c r="C4" s="23">
        <v>317</v>
      </c>
      <c r="D4" s="24">
        <v>0.4</v>
      </c>
      <c r="E4" s="25">
        <v>217</v>
      </c>
      <c r="F4" s="26">
        <f t="shared" si="0"/>
        <v>0.68454258675078861</v>
      </c>
      <c r="G4" s="25">
        <v>207.7</v>
      </c>
      <c r="H4" s="26">
        <f t="shared" si="1"/>
        <v>0.69697986577181203</v>
      </c>
      <c r="I4" s="27">
        <v>18596</v>
      </c>
      <c r="J4" s="27">
        <v>13838</v>
      </c>
      <c r="K4" s="28">
        <f t="shared" si="2"/>
        <v>0.74413852441385242</v>
      </c>
      <c r="L4" s="27">
        <v>13158</v>
      </c>
      <c r="M4" s="28">
        <f t="shared" si="3"/>
        <v>0.7299861303744799</v>
      </c>
    </row>
    <row r="5" spans="1:13" x14ac:dyDescent="0.15">
      <c r="A5" s="2" t="s">
        <v>7</v>
      </c>
      <c r="B5" s="3" t="s">
        <v>12</v>
      </c>
      <c r="C5" s="3">
        <v>88</v>
      </c>
      <c r="D5" s="4">
        <v>14.2</v>
      </c>
      <c r="E5" s="5">
        <v>50.9</v>
      </c>
      <c r="F5" s="6">
        <f t="shared" si="0"/>
        <v>0.57840909090909087</v>
      </c>
      <c r="G5" s="5">
        <v>99.5</v>
      </c>
      <c r="H5" s="6">
        <f t="shared" si="1"/>
        <v>0.33389261744966442</v>
      </c>
      <c r="I5" s="7">
        <v>13439</v>
      </c>
      <c r="J5" s="7">
        <v>10322</v>
      </c>
      <c r="K5" s="8">
        <f t="shared" si="2"/>
        <v>0.76806309993303068</v>
      </c>
      <c r="L5" s="7">
        <v>10659</v>
      </c>
      <c r="M5" s="8">
        <f t="shared" si="3"/>
        <v>0.59134535367545071</v>
      </c>
    </row>
    <row r="6" spans="1:13" x14ac:dyDescent="0.15">
      <c r="A6" s="2" t="s">
        <v>8</v>
      </c>
      <c r="B6" s="3" t="s">
        <v>12</v>
      </c>
      <c r="C6" s="3">
        <v>96</v>
      </c>
      <c r="D6" s="4">
        <v>25.5</v>
      </c>
      <c r="E6" s="5">
        <v>37.200000000000003</v>
      </c>
      <c r="F6" s="6">
        <f t="shared" si="0"/>
        <v>0.38750000000000001</v>
      </c>
      <c r="G6" s="5">
        <v>73.5</v>
      </c>
      <c r="H6" s="6">
        <f t="shared" si="1"/>
        <v>0.24664429530201343</v>
      </c>
      <c r="I6" s="7">
        <v>12225</v>
      </c>
      <c r="J6" s="7">
        <v>8272</v>
      </c>
      <c r="K6" s="8">
        <f t="shared" si="2"/>
        <v>0.67664621676891612</v>
      </c>
      <c r="L6" s="7">
        <v>10597</v>
      </c>
      <c r="M6" s="8">
        <f t="shared" si="3"/>
        <v>0.58790568654646325</v>
      </c>
    </row>
    <row r="7" spans="1:13" x14ac:dyDescent="0.15">
      <c r="A7" s="22" t="s">
        <v>6</v>
      </c>
      <c r="B7" s="23" t="s">
        <v>12</v>
      </c>
      <c r="C7" s="23">
        <v>91</v>
      </c>
      <c r="D7" s="24">
        <v>0.2</v>
      </c>
      <c r="E7" s="25">
        <v>28.7</v>
      </c>
      <c r="F7" s="26">
        <f t="shared" si="0"/>
        <v>0.31538461538461537</v>
      </c>
      <c r="G7" s="25">
        <v>60.5</v>
      </c>
      <c r="H7" s="26">
        <f t="shared" si="1"/>
        <v>0.20302013422818793</v>
      </c>
      <c r="I7" s="27">
        <v>12473</v>
      </c>
      <c r="J7" s="27">
        <v>9086</v>
      </c>
      <c r="K7" s="28">
        <f t="shared" si="2"/>
        <v>0.72845345947246054</v>
      </c>
      <c r="L7" s="27">
        <v>10269</v>
      </c>
      <c r="M7" s="28">
        <f t="shared" si="3"/>
        <v>0.56970873786407772</v>
      </c>
    </row>
    <row r="8" spans="1:13" x14ac:dyDescent="0.15">
      <c r="A8" s="2" t="s">
        <v>16</v>
      </c>
      <c r="B8" s="3" t="s">
        <v>14</v>
      </c>
      <c r="C8" s="3">
        <v>100</v>
      </c>
      <c r="D8" s="4">
        <v>17.5</v>
      </c>
      <c r="E8" s="5">
        <v>19.8</v>
      </c>
      <c r="F8" s="6">
        <f t="shared" si="0"/>
        <v>0.19800000000000001</v>
      </c>
      <c r="G8" s="5">
        <v>24.4</v>
      </c>
      <c r="H8" s="6">
        <f t="shared" si="1"/>
        <v>8.1879194630872482E-2</v>
      </c>
      <c r="I8" s="7">
        <v>20251</v>
      </c>
      <c r="J8" s="7">
        <v>10659</v>
      </c>
      <c r="K8" s="8">
        <f t="shared" si="2"/>
        <v>0.52634437805540468</v>
      </c>
      <c r="L8" s="7">
        <v>9905</v>
      </c>
      <c r="M8" s="8">
        <f t="shared" si="3"/>
        <v>0.54951456310679614</v>
      </c>
    </row>
    <row r="9" spans="1:13" x14ac:dyDescent="0.15">
      <c r="A9" s="2" t="s">
        <v>10</v>
      </c>
      <c r="B9" s="3" t="s">
        <v>14</v>
      </c>
      <c r="C9" s="3">
        <v>172</v>
      </c>
      <c r="D9" s="4">
        <v>1.2</v>
      </c>
      <c r="E9" s="5">
        <v>11.6</v>
      </c>
      <c r="F9" s="6">
        <f>E9/C9</f>
        <v>6.7441860465116271E-2</v>
      </c>
      <c r="G9" s="5">
        <v>17</v>
      </c>
      <c r="H9" s="6">
        <f>G9/298</f>
        <v>5.7046979865771813E-2</v>
      </c>
      <c r="I9" s="7">
        <v>24217</v>
      </c>
      <c r="J9" s="7">
        <v>10604</v>
      </c>
      <c r="K9" s="8">
        <f>J9/I9</f>
        <v>0.43787422058884257</v>
      </c>
      <c r="L9" s="7">
        <v>9119</v>
      </c>
      <c r="M9" s="8">
        <f>L9/18025</f>
        <v>0.50590846047156723</v>
      </c>
    </row>
    <row r="10" spans="1:13" x14ac:dyDescent="0.15">
      <c r="A10" s="2" t="s">
        <v>9</v>
      </c>
      <c r="B10" s="3" t="s">
        <v>13</v>
      </c>
      <c r="C10" s="3">
        <v>43</v>
      </c>
      <c r="D10" s="4">
        <v>11.7</v>
      </c>
      <c r="E10" s="5">
        <v>17.100000000000001</v>
      </c>
      <c r="F10" s="6">
        <f t="shared" si="0"/>
        <v>0.39767441860465119</v>
      </c>
      <c r="G10" s="5">
        <v>21.4</v>
      </c>
      <c r="H10" s="6">
        <f t="shared" si="1"/>
        <v>7.1812080536912751E-2</v>
      </c>
      <c r="I10" s="7">
        <v>12468</v>
      </c>
      <c r="J10" s="7">
        <v>8255</v>
      </c>
      <c r="K10" s="8">
        <f t="shared" si="2"/>
        <v>0.66209496310555016</v>
      </c>
      <c r="L10" s="7">
        <v>9161</v>
      </c>
      <c r="M10" s="8">
        <f t="shared" si="3"/>
        <v>0.50823855755894587</v>
      </c>
    </row>
    <row r="11" spans="1:13" x14ac:dyDescent="0.15">
      <c r="A11" s="15" t="s">
        <v>3</v>
      </c>
      <c r="B11" s="16" t="s">
        <v>11</v>
      </c>
      <c r="C11" s="16">
        <v>63</v>
      </c>
      <c r="D11" s="17">
        <v>6.4</v>
      </c>
      <c r="E11" s="18">
        <v>1</v>
      </c>
      <c r="F11" s="19">
        <f t="shared" si="0"/>
        <v>1.5873015873015872E-2</v>
      </c>
      <c r="G11" s="18">
        <v>1.4</v>
      </c>
      <c r="H11" s="19">
        <f t="shared" si="1"/>
        <v>4.6979865771812077E-3</v>
      </c>
      <c r="I11" s="20">
        <v>16380</v>
      </c>
      <c r="J11" s="20">
        <v>6315</v>
      </c>
      <c r="K11" s="21">
        <f t="shared" si="2"/>
        <v>0.38553113553113555</v>
      </c>
      <c r="L11" s="20">
        <v>7125</v>
      </c>
      <c r="M11" s="21">
        <f t="shared" si="3"/>
        <v>0.39528432732316227</v>
      </c>
    </row>
  </sheetData>
  <phoneticPr fontId="7" type="noConversion"/>
  <pageMargins left="0.75" right="0.75" top="1" bottom="1" header="0.5" footer="0.5"/>
  <pageSetup scale="80" orientation="landscape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synteny and gene conservation</vt:lpstr>
    </vt:vector>
  </TitlesOfParts>
  <Company>University of Colorado Denver - Anschutz Medical Campus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Jianbin Wang</dc:creator>
  <cp:lastModifiedBy>Microsoft Office User</cp:lastModifiedBy>
  <cp:lastPrinted>2017-02-20T21:58:18Z</cp:lastPrinted>
  <dcterms:created xsi:type="dcterms:W3CDTF">2016-11-17T20:55:09Z</dcterms:created>
  <dcterms:modified xsi:type="dcterms:W3CDTF">2017-08-20T21:43:33Z</dcterms:modified>
</cp:coreProperties>
</file>