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8192" windowHeight="11820" tabRatio="719"/>
  </bookViews>
  <sheets>
    <sheet name="Supplemental Table S5" sheetId="6" r:id="rId1"/>
  </sheets>
  <calcPr calcId="145621"/>
</workbook>
</file>

<file path=xl/calcChain.xml><?xml version="1.0" encoding="utf-8"?>
<calcChain xmlns="http://schemas.openxmlformats.org/spreadsheetml/2006/main">
  <c r="J3" i="6" l="1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2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2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2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2" i="6"/>
</calcChain>
</file>

<file path=xl/sharedStrings.xml><?xml version="1.0" encoding="utf-8"?>
<sst xmlns="http://schemas.openxmlformats.org/spreadsheetml/2006/main" count="93" uniqueCount="57">
  <si>
    <t>T</t>
  </si>
  <si>
    <t>A.forward</t>
  </si>
  <si>
    <t>A.reverse</t>
  </si>
  <si>
    <t>C.forward</t>
  </si>
  <si>
    <t>C.reverse</t>
  </si>
  <si>
    <t>G.forward</t>
  </si>
  <si>
    <t>G.reverse</t>
  </si>
  <si>
    <t>T.forward</t>
  </si>
  <si>
    <t>T.reverse</t>
  </si>
  <si>
    <t>* if the reference base (column C) is a "T" it means that tadA motif (and the gene/transcript) is on the other strand (compared to the reference), and therefore a T&gt;C will represent A&gt;G  substitution</t>
  </si>
  <si>
    <t>*reference</t>
  </si>
  <si>
    <t>Coverage per base (Phred quality score &gt; 30)</t>
  </si>
  <si>
    <t>Editing Level %</t>
  </si>
  <si>
    <t>%A</t>
  </si>
  <si>
    <t>%C</t>
  </si>
  <si>
    <t>%G</t>
  </si>
  <si>
    <t>%T</t>
  </si>
  <si>
    <t>Sample #</t>
  </si>
  <si>
    <t>SRR3218865</t>
  </si>
  <si>
    <t>SRR3218864</t>
  </si>
  <si>
    <t>SRR2102990</t>
  </si>
  <si>
    <t>SRR2102370</t>
  </si>
  <si>
    <t>SRR2102280</t>
  </si>
  <si>
    <t>SRR2102267</t>
  </si>
  <si>
    <t>SRR2101837</t>
  </si>
  <si>
    <t>SRR2099908</t>
  </si>
  <si>
    <t>SRR2099899</t>
  </si>
  <si>
    <t>SRR2099879</t>
  </si>
  <si>
    <t>SRR2099848</t>
  </si>
  <si>
    <t>SRR2099743</t>
  </si>
  <si>
    <t>SRR2099738</t>
  </si>
  <si>
    <t>SRR2099723</t>
  </si>
  <si>
    <t>SRR2099610</t>
  </si>
  <si>
    <t>SRR2099544</t>
  </si>
  <si>
    <t>SRR2099491</t>
  </si>
  <si>
    <t>SRR2099490</t>
  </si>
  <si>
    <t>SRR2098818</t>
  </si>
  <si>
    <t>SRR2098670</t>
  </si>
  <si>
    <t>SRR2098643</t>
  </si>
  <si>
    <t>SRR2098008</t>
  </si>
  <si>
    <t>SRR2097725</t>
  </si>
  <si>
    <t>SRR2097561</t>
  </si>
  <si>
    <t>ERR576181</t>
  </si>
  <si>
    <t>ERR576176</t>
  </si>
  <si>
    <t>ERR576165</t>
  </si>
  <si>
    <t>ERR576162</t>
  </si>
  <si>
    <t>ERR576159</t>
  </si>
  <si>
    <t>ERR576150</t>
  </si>
  <si>
    <t>ERR576148</t>
  </si>
  <si>
    <t>ERR576144</t>
  </si>
  <si>
    <t>ERR576142</t>
  </si>
  <si>
    <t>ERR576133</t>
  </si>
  <si>
    <t>ERR576132</t>
  </si>
  <si>
    <t>ERR576128</t>
  </si>
  <si>
    <t>ERR576126</t>
  </si>
  <si>
    <t>SRA accession</t>
  </si>
  <si>
    <t>Position (FKKF01000002.1)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</si>
</sst>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/>
    <xf numFmtId="2" fontId="0" fillId="2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tabSelected="1" topLeftCell="A22" workbookViewId="0">
      <selection activeCell="F34" sqref="F34"/>
    </sheetView>
  </sheetViews>
  <sheetFormatPr defaultRowHeight="14.4" x14ac:dyDescent="0.3"/>
  <cols>
    <col min="2" max="2" width="13.44140625" bestFit="1" customWidth="1"/>
    <col min="3" max="3" width="24.44140625" bestFit="1" customWidth="1"/>
    <col min="4" max="4" width="14.44140625" bestFit="1" customWidth="1"/>
    <col min="5" max="5" width="10.6640625" bestFit="1" customWidth="1"/>
    <col min="6" max="6" width="41" bestFit="1" customWidth="1"/>
    <col min="11" max="11" width="9.88671875" bestFit="1" customWidth="1"/>
    <col min="12" max="12" width="9.5546875" bestFit="1" customWidth="1"/>
    <col min="13" max="13" width="9.6640625" bestFit="1" customWidth="1"/>
    <col min="14" max="14" width="9.44140625" bestFit="1" customWidth="1"/>
    <col min="15" max="15" width="9.88671875" bestFit="1" customWidth="1"/>
    <col min="16" max="17" width="9.5546875" bestFit="1" customWidth="1"/>
  </cols>
  <sheetData>
    <row r="1" spans="1:27" x14ac:dyDescent="0.25">
      <c r="A1" s="2" t="s">
        <v>17</v>
      </c>
      <c r="B1" s="2" t="s">
        <v>55</v>
      </c>
      <c r="C1" s="2" t="s">
        <v>56</v>
      </c>
      <c r="D1" s="3" t="s">
        <v>12</v>
      </c>
      <c r="E1" s="2" t="s">
        <v>10</v>
      </c>
      <c r="F1" s="6" t="s">
        <v>11</v>
      </c>
      <c r="G1" s="5" t="s">
        <v>13</v>
      </c>
      <c r="H1" s="5" t="s">
        <v>14</v>
      </c>
      <c r="I1" s="5" t="s">
        <v>15</v>
      </c>
      <c r="J1" s="5" t="s">
        <v>16</v>
      </c>
      <c r="K1" s="2" t="s">
        <v>1</v>
      </c>
      <c r="L1" s="2" t="s">
        <v>2</v>
      </c>
      <c r="M1" s="2" t="s">
        <v>3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</row>
    <row r="2" spans="1:27" x14ac:dyDescent="0.25">
      <c r="A2" s="2">
        <v>1</v>
      </c>
      <c r="B2" s="2" t="s">
        <v>18</v>
      </c>
      <c r="C2" s="2">
        <v>86130</v>
      </c>
      <c r="D2" s="8">
        <v>1.3</v>
      </c>
      <c r="E2" s="2" t="s">
        <v>0</v>
      </c>
      <c r="F2" s="2">
        <v>3913</v>
      </c>
      <c r="G2" s="9">
        <f>(K2+L2)/F2*100</f>
        <v>0</v>
      </c>
      <c r="H2" s="9">
        <f>(M2+N2)/F2*100</f>
        <v>1.3033478149757221</v>
      </c>
      <c r="I2" s="9">
        <f>(O2+P2)/F2*100</f>
        <v>0</v>
      </c>
      <c r="J2" s="9">
        <f>(Q2+R2)/F2*100</f>
        <v>98.696652185024277</v>
      </c>
      <c r="K2" s="2">
        <v>0</v>
      </c>
      <c r="L2" s="2">
        <v>0</v>
      </c>
      <c r="M2" s="2">
        <v>51</v>
      </c>
      <c r="N2" s="2">
        <v>0</v>
      </c>
      <c r="O2" s="2">
        <v>0</v>
      </c>
      <c r="P2" s="2">
        <v>0</v>
      </c>
      <c r="Q2" s="2">
        <v>3678</v>
      </c>
      <c r="R2" s="2">
        <v>184</v>
      </c>
    </row>
    <row r="3" spans="1:27" x14ac:dyDescent="0.25">
      <c r="A3" s="2">
        <v>2</v>
      </c>
      <c r="B3" s="2" t="s">
        <v>19</v>
      </c>
      <c r="C3" s="2">
        <v>86130</v>
      </c>
      <c r="D3" s="8">
        <v>1.72</v>
      </c>
      <c r="E3" s="2" t="s">
        <v>0</v>
      </c>
      <c r="F3" s="2">
        <v>2730</v>
      </c>
      <c r="G3" s="9">
        <f t="shared" ref="G3:G38" si="0">(K3+L3)/F3*100</f>
        <v>0</v>
      </c>
      <c r="H3" s="9">
        <f t="shared" ref="H3:H38" si="1">(M3+N3)/F3*100</f>
        <v>1.7216117216117217</v>
      </c>
      <c r="I3" s="9">
        <f t="shared" ref="I3:I38" si="2">(O3+P3)/F3*100</f>
        <v>0</v>
      </c>
      <c r="J3" s="9">
        <f t="shared" ref="J3:J38" si="3">(Q3+R3)/F3*100</f>
        <v>98.278388278388277</v>
      </c>
      <c r="K3" s="2">
        <v>0</v>
      </c>
      <c r="L3" s="2">
        <v>0</v>
      </c>
      <c r="M3" s="2">
        <v>46</v>
      </c>
      <c r="N3" s="2">
        <v>1</v>
      </c>
      <c r="O3" s="2">
        <v>0</v>
      </c>
      <c r="P3" s="2">
        <v>0</v>
      </c>
      <c r="Q3" s="2">
        <v>2442</v>
      </c>
      <c r="R3" s="2">
        <v>241</v>
      </c>
    </row>
    <row r="4" spans="1:27" x14ac:dyDescent="0.25">
      <c r="A4" s="2">
        <v>3</v>
      </c>
      <c r="B4" s="2" t="s">
        <v>20</v>
      </c>
      <c r="C4" s="2">
        <v>86130</v>
      </c>
      <c r="D4" s="8">
        <v>5.42</v>
      </c>
      <c r="E4" s="2" t="s">
        <v>0</v>
      </c>
      <c r="F4" s="2">
        <v>240</v>
      </c>
      <c r="G4" s="9">
        <f t="shared" si="0"/>
        <v>0</v>
      </c>
      <c r="H4" s="9">
        <f t="shared" si="1"/>
        <v>5.416666666666667</v>
      </c>
      <c r="I4" s="9">
        <f t="shared" si="2"/>
        <v>0</v>
      </c>
      <c r="J4" s="9">
        <f t="shared" si="3"/>
        <v>94.583333333333329</v>
      </c>
      <c r="K4" s="2">
        <v>0</v>
      </c>
      <c r="L4" s="2">
        <v>0</v>
      </c>
      <c r="M4" s="2">
        <v>11</v>
      </c>
      <c r="N4" s="2">
        <v>2</v>
      </c>
      <c r="O4" s="2">
        <v>0</v>
      </c>
      <c r="P4" s="2">
        <v>0</v>
      </c>
      <c r="Q4" s="2">
        <v>217</v>
      </c>
      <c r="R4" s="2">
        <v>10</v>
      </c>
    </row>
    <row r="5" spans="1:27" x14ac:dyDescent="0.25">
      <c r="A5" s="2">
        <v>4</v>
      </c>
      <c r="B5" s="2" t="s">
        <v>21</v>
      </c>
      <c r="C5" s="2">
        <v>86130</v>
      </c>
      <c r="D5" s="8">
        <v>4.1900000000000004</v>
      </c>
      <c r="E5" s="2" t="s">
        <v>0</v>
      </c>
      <c r="F5" s="2">
        <v>4512</v>
      </c>
      <c r="G5" s="9">
        <f t="shared" si="0"/>
        <v>4.4326241134751775E-2</v>
      </c>
      <c r="H5" s="9">
        <f t="shared" si="1"/>
        <v>4.1888297872340425</v>
      </c>
      <c r="I5" s="9">
        <f t="shared" si="2"/>
        <v>0</v>
      </c>
      <c r="J5" s="9">
        <f t="shared" si="3"/>
        <v>95.766843971631204</v>
      </c>
      <c r="K5" s="2">
        <v>0</v>
      </c>
      <c r="L5" s="2">
        <v>2</v>
      </c>
      <c r="M5" s="2">
        <v>175</v>
      </c>
      <c r="N5" s="2">
        <v>14</v>
      </c>
      <c r="O5" s="2">
        <v>0</v>
      </c>
      <c r="P5" s="2">
        <v>0</v>
      </c>
      <c r="Q5" s="2">
        <v>3202</v>
      </c>
      <c r="R5" s="2">
        <v>1119</v>
      </c>
    </row>
    <row r="6" spans="1:27" x14ac:dyDescent="0.25">
      <c r="A6" s="2">
        <v>5</v>
      </c>
      <c r="B6" s="2" t="s">
        <v>22</v>
      </c>
      <c r="C6" s="2">
        <v>86130</v>
      </c>
      <c r="D6" s="8">
        <v>6.25</v>
      </c>
      <c r="E6" s="2" t="s">
        <v>0</v>
      </c>
      <c r="F6" s="2">
        <v>96</v>
      </c>
      <c r="G6" s="9">
        <f t="shared" si="0"/>
        <v>0</v>
      </c>
      <c r="H6" s="9">
        <f t="shared" si="1"/>
        <v>6.25</v>
      </c>
      <c r="I6" s="9">
        <f t="shared" si="2"/>
        <v>0</v>
      </c>
      <c r="J6" s="9">
        <f t="shared" si="3"/>
        <v>93.75</v>
      </c>
      <c r="K6" s="2">
        <v>0</v>
      </c>
      <c r="L6" s="2">
        <v>0</v>
      </c>
      <c r="M6" s="2">
        <v>6</v>
      </c>
      <c r="N6" s="2">
        <v>0</v>
      </c>
      <c r="O6" s="2">
        <v>0</v>
      </c>
      <c r="P6" s="2">
        <v>0</v>
      </c>
      <c r="Q6" s="2">
        <v>86</v>
      </c>
      <c r="R6" s="2">
        <v>4</v>
      </c>
    </row>
    <row r="7" spans="1:27" x14ac:dyDescent="0.25">
      <c r="A7" s="2">
        <v>6</v>
      </c>
      <c r="B7" s="2" t="s">
        <v>23</v>
      </c>
      <c r="C7" s="2">
        <v>86130</v>
      </c>
      <c r="D7" s="8">
        <v>1.75</v>
      </c>
      <c r="E7" s="2" t="s">
        <v>0</v>
      </c>
      <c r="F7" s="2">
        <v>171</v>
      </c>
      <c r="G7" s="9">
        <f t="shared" si="0"/>
        <v>0</v>
      </c>
      <c r="H7" s="9">
        <f t="shared" si="1"/>
        <v>1.7543859649122806</v>
      </c>
      <c r="I7" s="9">
        <f t="shared" si="2"/>
        <v>0</v>
      </c>
      <c r="J7" s="9">
        <f t="shared" si="3"/>
        <v>98.245614035087712</v>
      </c>
      <c r="K7" s="2">
        <v>0</v>
      </c>
      <c r="L7" s="2">
        <v>0</v>
      </c>
      <c r="M7" s="2">
        <v>3</v>
      </c>
      <c r="N7" s="2">
        <v>0</v>
      </c>
      <c r="O7" s="2">
        <v>0</v>
      </c>
      <c r="P7" s="2">
        <v>0</v>
      </c>
      <c r="Q7" s="2">
        <v>123</v>
      </c>
      <c r="R7" s="2">
        <v>45</v>
      </c>
    </row>
    <row r="8" spans="1:27" x14ac:dyDescent="0.25">
      <c r="A8" s="2">
        <v>7</v>
      </c>
      <c r="B8" s="4" t="s">
        <v>24</v>
      </c>
      <c r="C8" s="4">
        <v>86130</v>
      </c>
      <c r="D8" s="8">
        <v>3.76</v>
      </c>
      <c r="E8" s="4" t="s">
        <v>0</v>
      </c>
      <c r="F8" s="4">
        <v>213</v>
      </c>
      <c r="G8" s="9">
        <f t="shared" si="0"/>
        <v>0</v>
      </c>
      <c r="H8" s="9">
        <f t="shared" si="1"/>
        <v>3.755868544600939</v>
      </c>
      <c r="I8" s="9">
        <f t="shared" si="2"/>
        <v>0</v>
      </c>
      <c r="J8" s="9">
        <f t="shared" si="3"/>
        <v>96.244131455399057</v>
      </c>
      <c r="K8" s="4">
        <v>0</v>
      </c>
      <c r="L8" s="4">
        <v>0</v>
      </c>
      <c r="M8" s="4">
        <v>8</v>
      </c>
      <c r="N8" s="4">
        <v>0</v>
      </c>
      <c r="O8" s="4">
        <v>0</v>
      </c>
      <c r="P8" s="4">
        <v>0</v>
      </c>
      <c r="Q8" s="4">
        <v>196</v>
      </c>
      <c r="R8" s="4">
        <v>9</v>
      </c>
      <c r="T8" s="7"/>
      <c r="W8" s="7"/>
      <c r="Z8" s="7"/>
      <c r="AA8" s="7"/>
    </row>
    <row r="9" spans="1:27" x14ac:dyDescent="0.25">
      <c r="A9" s="2">
        <v>8</v>
      </c>
      <c r="B9" s="2" t="s">
        <v>25</v>
      </c>
      <c r="C9" s="2">
        <v>86130</v>
      </c>
      <c r="D9" s="8">
        <v>5.0599999999999996</v>
      </c>
      <c r="E9" s="2" t="s">
        <v>0</v>
      </c>
      <c r="F9" s="2">
        <v>158</v>
      </c>
      <c r="G9" s="9">
        <f t="shared" si="0"/>
        <v>0</v>
      </c>
      <c r="H9" s="9">
        <f t="shared" si="1"/>
        <v>5.0632911392405067</v>
      </c>
      <c r="I9" s="9">
        <f t="shared" si="2"/>
        <v>0</v>
      </c>
      <c r="J9" s="9">
        <f t="shared" si="3"/>
        <v>94.936708860759495</v>
      </c>
      <c r="K9" s="2">
        <v>0</v>
      </c>
      <c r="L9" s="2">
        <v>0</v>
      </c>
      <c r="M9" s="2">
        <v>7</v>
      </c>
      <c r="N9" s="2">
        <v>1</v>
      </c>
      <c r="O9" s="2">
        <v>0</v>
      </c>
      <c r="P9" s="2">
        <v>0</v>
      </c>
      <c r="Q9" s="2">
        <v>137</v>
      </c>
      <c r="R9" s="2">
        <v>13</v>
      </c>
    </row>
    <row r="10" spans="1:27" x14ac:dyDescent="0.25">
      <c r="A10" s="2">
        <v>9</v>
      </c>
      <c r="B10" s="2" t="s">
        <v>26</v>
      </c>
      <c r="C10" s="2">
        <v>86130</v>
      </c>
      <c r="D10" s="8">
        <v>3.76</v>
      </c>
      <c r="E10" s="2" t="s">
        <v>0</v>
      </c>
      <c r="F10" s="2">
        <v>2713</v>
      </c>
      <c r="G10" s="9">
        <f t="shared" si="0"/>
        <v>0</v>
      </c>
      <c r="H10" s="9">
        <f t="shared" si="1"/>
        <v>3.7596756358274974</v>
      </c>
      <c r="I10" s="9">
        <f t="shared" si="2"/>
        <v>0</v>
      </c>
      <c r="J10" s="9">
        <f t="shared" si="3"/>
        <v>96.240324364172508</v>
      </c>
      <c r="K10" s="2">
        <v>0</v>
      </c>
      <c r="L10" s="2">
        <v>0</v>
      </c>
      <c r="M10" s="2">
        <v>84</v>
      </c>
      <c r="N10" s="2">
        <v>18</v>
      </c>
      <c r="O10" s="2">
        <v>0</v>
      </c>
      <c r="P10" s="2">
        <v>0</v>
      </c>
      <c r="Q10" s="2">
        <v>1752</v>
      </c>
      <c r="R10" s="2">
        <v>859</v>
      </c>
    </row>
    <row r="11" spans="1:27" x14ac:dyDescent="0.25">
      <c r="A11" s="2">
        <v>10</v>
      </c>
      <c r="B11" s="2" t="s">
        <v>27</v>
      </c>
      <c r="C11" s="2">
        <v>86130</v>
      </c>
      <c r="D11" s="8">
        <v>4.08</v>
      </c>
      <c r="E11" s="2" t="s">
        <v>0</v>
      </c>
      <c r="F11" s="2">
        <v>4873</v>
      </c>
      <c r="G11" s="9">
        <f t="shared" si="0"/>
        <v>0</v>
      </c>
      <c r="H11" s="9">
        <f t="shared" si="1"/>
        <v>4.0837266570900876</v>
      </c>
      <c r="I11" s="9">
        <f t="shared" si="2"/>
        <v>0</v>
      </c>
      <c r="J11" s="9">
        <f t="shared" si="3"/>
        <v>95.916273342909903</v>
      </c>
      <c r="K11" s="2">
        <v>0</v>
      </c>
      <c r="L11" s="2">
        <v>0</v>
      </c>
      <c r="M11" s="2">
        <v>169</v>
      </c>
      <c r="N11" s="2">
        <v>30</v>
      </c>
      <c r="O11" s="2">
        <v>0</v>
      </c>
      <c r="P11" s="2">
        <v>0</v>
      </c>
      <c r="Q11" s="2">
        <v>2653</v>
      </c>
      <c r="R11" s="2">
        <v>2021</v>
      </c>
    </row>
    <row r="12" spans="1:27" x14ac:dyDescent="0.25">
      <c r="A12" s="2">
        <v>11</v>
      </c>
      <c r="B12" s="2" t="s">
        <v>28</v>
      </c>
      <c r="C12" s="2">
        <v>86130</v>
      </c>
      <c r="D12" s="8">
        <v>4.74</v>
      </c>
      <c r="E12" s="2" t="s">
        <v>0</v>
      </c>
      <c r="F12" s="2">
        <v>2974</v>
      </c>
      <c r="G12" s="9">
        <f t="shared" si="0"/>
        <v>3.3624747814391391E-2</v>
      </c>
      <c r="H12" s="9">
        <f t="shared" si="1"/>
        <v>4.7410894418291862</v>
      </c>
      <c r="I12" s="9">
        <f t="shared" si="2"/>
        <v>0</v>
      </c>
      <c r="J12" s="9">
        <f t="shared" si="3"/>
        <v>95.225285810356425</v>
      </c>
      <c r="K12" s="2">
        <v>0</v>
      </c>
      <c r="L12" s="2">
        <v>1</v>
      </c>
      <c r="M12" s="2">
        <v>120</v>
      </c>
      <c r="N12" s="2">
        <v>21</v>
      </c>
      <c r="O12" s="2">
        <v>0</v>
      </c>
      <c r="P12" s="2">
        <v>0</v>
      </c>
      <c r="Q12" s="2">
        <v>1815</v>
      </c>
      <c r="R12" s="2">
        <v>1017</v>
      </c>
    </row>
    <row r="13" spans="1:27" x14ac:dyDescent="0.25">
      <c r="A13" s="2">
        <v>12</v>
      </c>
      <c r="B13" s="2" t="s">
        <v>29</v>
      </c>
      <c r="C13" s="2">
        <v>86130</v>
      </c>
      <c r="D13" s="8">
        <v>1.55</v>
      </c>
      <c r="E13" s="2" t="s">
        <v>0</v>
      </c>
      <c r="F13" s="2">
        <v>194</v>
      </c>
      <c r="G13" s="9">
        <f t="shared" si="0"/>
        <v>0</v>
      </c>
      <c r="H13" s="9">
        <f t="shared" si="1"/>
        <v>1.5463917525773196</v>
      </c>
      <c r="I13" s="9">
        <f t="shared" si="2"/>
        <v>0</v>
      </c>
      <c r="J13" s="9">
        <f t="shared" si="3"/>
        <v>98.453608247422693</v>
      </c>
      <c r="K13" s="2">
        <v>0</v>
      </c>
      <c r="L13" s="2">
        <v>0</v>
      </c>
      <c r="M13" s="2">
        <v>3</v>
      </c>
      <c r="N13" s="2">
        <v>0</v>
      </c>
      <c r="O13" s="2">
        <v>0</v>
      </c>
      <c r="P13" s="2">
        <v>0</v>
      </c>
      <c r="Q13" s="2">
        <v>185</v>
      </c>
      <c r="R13" s="2">
        <v>6</v>
      </c>
    </row>
    <row r="14" spans="1:27" x14ac:dyDescent="0.25">
      <c r="A14" s="2">
        <v>13</v>
      </c>
      <c r="B14" s="2" t="s">
        <v>30</v>
      </c>
      <c r="C14" s="2">
        <v>86130</v>
      </c>
      <c r="D14" s="8">
        <v>3.47</v>
      </c>
      <c r="E14" s="2" t="s">
        <v>0</v>
      </c>
      <c r="F14" s="2">
        <v>202</v>
      </c>
      <c r="G14" s="9">
        <f t="shared" si="0"/>
        <v>0</v>
      </c>
      <c r="H14" s="9">
        <f t="shared" si="1"/>
        <v>3.4653465346534658</v>
      </c>
      <c r="I14" s="9">
        <f t="shared" si="2"/>
        <v>0</v>
      </c>
      <c r="J14" s="9">
        <f t="shared" si="3"/>
        <v>96.534653465346537</v>
      </c>
      <c r="K14" s="2">
        <v>0</v>
      </c>
      <c r="L14" s="2">
        <v>0</v>
      </c>
      <c r="M14" s="2">
        <v>7</v>
      </c>
      <c r="N14" s="2">
        <v>0</v>
      </c>
      <c r="O14" s="2">
        <v>0</v>
      </c>
      <c r="P14" s="2">
        <v>0</v>
      </c>
      <c r="Q14" s="2">
        <v>187</v>
      </c>
      <c r="R14" s="2">
        <v>8</v>
      </c>
    </row>
    <row r="15" spans="1:27" x14ac:dyDescent="0.25">
      <c r="A15" s="2">
        <v>14</v>
      </c>
      <c r="B15" s="2" t="s">
        <v>31</v>
      </c>
      <c r="C15" s="2">
        <v>86130</v>
      </c>
      <c r="D15" s="8">
        <v>4.21</v>
      </c>
      <c r="E15" s="2" t="s">
        <v>0</v>
      </c>
      <c r="F15" s="2">
        <v>926</v>
      </c>
      <c r="G15" s="9">
        <f t="shared" si="0"/>
        <v>0</v>
      </c>
      <c r="H15" s="9">
        <f t="shared" si="1"/>
        <v>4.2116630669546433</v>
      </c>
      <c r="I15" s="9">
        <f t="shared" si="2"/>
        <v>0</v>
      </c>
      <c r="J15" s="9">
        <f t="shared" si="3"/>
        <v>95.788336933045358</v>
      </c>
      <c r="K15" s="2">
        <v>0</v>
      </c>
      <c r="L15" s="2">
        <v>0</v>
      </c>
      <c r="M15" s="2">
        <v>38</v>
      </c>
      <c r="N15" s="2">
        <v>1</v>
      </c>
      <c r="O15" s="2">
        <v>0</v>
      </c>
      <c r="P15" s="2">
        <v>0</v>
      </c>
      <c r="Q15" s="2">
        <v>656</v>
      </c>
      <c r="R15" s="2">
        <v>231</v>
      </c>
    </row>
    <row r="16" spans="1:27" x14ac:dyDescent="0.25">
      <c r="A16" s="2">
        <v>15</v>
      </c>
      <c r="B16" s="2" t="s">
        <v>32</v>
      </c>
      <c r="C16" s="2">
        <v>86130</v>
      </c>
      <c r="D16" s="8">
        <v>2.1</v>
      </c>
      <c r="E16" s="2" t="s">
        <v>0</v>
      </c>
      <c r="F16" s="2">
        <v>143</v>
      </c>
      <c r="G16" s="9">
        <f t="shared" si="0"/>
        <v>0</v>
      </c>
      <c r="H16" s="9">
        <f t="shared" si="1"/>
        <v>2.0979020979020979</v>
      </c>
      <c r="I16" s="9">
        <f t="shared" si="2"/>
        <v>0</v>
      </c>
      <c r="J16" s="9">
        <f t="shared" si="3"/>
        <v>97.902097902097907</v>
      </c>
      <c r="K16" s="2">
        <v>0</v>
      </c>
      <c r="L16" s="2">
        <v>0</v>
      </c>
      <c r="M16" s="2">
        <v>2</v>
      </c>
      <c r="N16" s="2">
        <v>1</v>
      </c>
      <c r="O16" s="2">
        <v>0</v>
      </c>
      <c r="P16" s="2">
        <v>0</v>
      </c>
      <c r="Q16" s="2">
        <v>127</v>
      </c>
      <c r="R16" s="2">
        <v>13</v>
      </c>
    </row>
    <row r="17" spans="1:18" x14ac:dyDescent="0.25">
      <c r="A17" s="2">
        <v>16</v>
      </c>
      <c r="B17" s="2" t="s">
        <v>33</v>
      </c>
      <c r="C17" s="2">
        <v>86130</v>
      </c>
      <c r="D17" s="8">
        <v>4.24</v>
      </c>
      <c r="E17" s="2" t="s">
        <v>0</v>
      </c>
      <c r="F17" s="2">
        <v>165</v>
      </c>
      <c r="G17" s="9">
        <f t="shared" si="0"/>
        <v>0</v>
      </c>
      <c r="H17" s="9">
        <f t="shared" si="1"/>
        <v>4.2424242424242431</v>
      </c>
      <c r="I17" s="9">
        <f t="shared" si="2"/>
        <v>0</v>
      </c>
      <c r="J17" s="9">
        <f t="shared" si="3"/>
        <v>95.757575757575751</v>
      </c>
      <c r="K17" s="2">
        <v>0</v>
      </c>
      <c r="L17" s="2">
        <v>0</v>
      </c>
      <c r="M17" s="2">
        <v>6</v>
      </c>
      <c r="N17" s="2">
        <v>1</v>
      </c>
      <c r="O17" s="2">
        <v>0</v>
      </c>
      <c r="P17" s="2">
        <v>0</v>
      </c>
      <c r="Q17" s="2">
        <v>123</v>
      </c>
      <c r="R17" s="2">
        <v>35</v>
      </c>
    </row>
    <row r="18" spans="1:18" x14ac:dyDescent="0.25">
      <c r="A18" s="2">
        <v>17</v>
      </c>
      <c r="B18" s="2" t="s">
        <v>34</v>
      </c>
      <c r="C18" s="2">
        <v>86130</v>
      </c>
      <c r="D18" s="8">
        <v>3.9</v>
      </c>
      <c r="E18" s="2" t="s">
        <v>0</v>
      </c>
      <c r="F18" s="2">
        <v>205</v>
      </c>
      <c r="G18" s="9">
        <f t="shared" si="0"/>
        <v>0</v>
      </c>
      <c r="H18" s="9">
        <f t="shared" si="1"/>
        <v>3.9024390243902438</v>
      </c>
      <c r="I18" s="9">
        <f t="shared" si="2"/>
        <v>0</v>
      </c>
      <c r="J18" s="9">
        <f t="shared" si="3"/>
        <v>96.097560975609753</v>
      </c>
      <c r="K18" s="2">
        <v>0</v>
      </c>
      <c r="L18" s="2">
        <v>0</v>
      </c>
      <c r="M18" s="2">
        <v>6</v>
      </c>
      <c r="N18" s="2">
        <v>2</v>
      </c>
      <c r="O18" s="2">
        <v>0</v>
      </c>
      <c r="P18" s="2">
        <v>0</v>
      </c>
      <c r="Q18" s="2">
        <v>152</v>
      </c>
      <c r="R18" s="2">
        <v>45</v>
      </c>
    </row>
    <row r="19" spans="1:18" x14ac:dyDescent="0.25">
      <c r="A19" s="2">
        <v>18</v>
      </c>
      <c r="B19" s="2" t="s">
        <v>35</v>
      </c>
      <c r="C19" s="2">
        <v>86130</v>
      </c>
      <c r="D19" s="8">
        <v>3.75</v>
      </c>
      <c r="E19" s="2" t="s">
        <v>0</v>
      </c>
      <c r="F19" s="2">
        <v>3835</v>
      </c>
      <c r="G19" s="9">
        <f t="shared" si="0"/>
        <v>2.607561929595828E-2</v>
      </c>
      <c r="H19" s="9">
        <f t="shared" si="1"/>
        <v>3.7548891786179919</v>
      </c>
      <c r="I19" s="9">
        <f t="shared" si="2"/>
        <v>0</v>
      </c>
      <c r="J19" s="9">
        <f t="shared" si="3"/>
        <v>96.219035202086047</v>
      </c>
      <c r="K19" s="2">
        <v>0</v>
      </c>
      <c r="L19" s="2">
        <v>1</v>
      </c>
      <c r="M19" s="2">
        <v>124</v>
      </c>
      <c r="N19" s="2">
        <v>20</v>
      </c>
      <c r="O19" s="2">
        <v>0</v>
      </c>
      <c r="P19" s="2">
        <v>0</v>
      </c>
      <c r="Q19" s="2">
        <v>2080</v>
      </c>
      <c r="R19" s="2">
        <v>1610</v>
      </c>
    </row>
    <row r="20" spans="1:18" x14ac:dyDescent="0.25">
      <c r="A20" s="2">
        <v>19</v>
      </c>
      <c r="B20" s="2" t="s">
        <v>36</v>
      </c>
      <c r="C20" s="2">
        <v>86130</v>
      </c>
      <c r="D20" s="8">
        <v>3.48</v>
      </c>
      <c r="E20" s="2" t="s">
        <v>0</v>
      </c>
      <c r="F20" s="2">
        <v>5582</v>
      </c>
      <c r="G20" s="9">
        <f t="shared" si="0"/>
        <v>3.5829451809387312E-2</v>
      </c>
      <c r="H20" s="9">
        <f t="shared" si="1"/>
        <v>3.47545682551057</v>
      </c>
      <c r="I20" s="9">
        <f t="shared" si="2"/>
        <v>0</v>
      </c>
      <c r="J20" s="9">
        <f t="shared" si="3"/>
        <v>96.488713722680046</v>
      </c>
      <c r="K20" s="2">
        <v>0</v>
      </c>
      <c r="L20" s="2">
        <v>2</v>
      </c>
      <c r="M20" s="2">
        <v>166</v>
      </c>
      <c r="N20" s="2">
        <v>28</v>
      </c>
      <c r="O20" s="2">
        <v>0</v>
      </c>
      <c r="P20" s="2">
        <v>0</v>
      </c>
      <c r="Q20" s="2">
        <v>3021</v>
      </c>
      <c r="R20" s="2">
        <v>2365</v>
      </c>
    </row>
    <row r="21" spans="1:18" x14ac:dyDescent="0.25">
      <c r="A21" s="2">
        <v>20</v>
      </c>
      <c r="B21" s="2" t="s">
        <v>37</v>
      </c>
      <c r="C21" s="2">
        <v>86130</v>
      </c>
      <c r="D21" s="8">
        <v>5</v>
      </c>
      <c r="E21" s="2" t="s">
        <v>0</v>
      </c>
      <c r="F21" s="2">
        <v>120</v>
      </c>
      <c r="G21" s="9">
        <f t="shared" si="0"/>
        <v>0</v>
      </c>
      <c r="H21" s="9">
        <f t="shared" si="1"/>
        <v>5</v>
      </c>
      <c r="I21" s="9">
        <f t="shared" si="2"/>
        <v>0</v>
      </c>
      <c r="J21" s="9">
        <f t="shared" si="3"/>
        <v>95</v>
      </c>
      <c r="K21" s="2">
        <v>0</v>
      </c>
      <c r="L21" s="2">
        <v>0</v>
      </c>
      <c r="M21" s="2">
        <v>3</v>
      </c>
      <c r="N21" s="2">
        <v>3</v>
      </c>
      <c r="O21" s="2">
        <v>0</v>
      </c>
      <c r="P21" s="2">
        <v>0</v>
      </c>
      <c r="Q21" s="2">
        <v>78</v>
      </c>
      <c r="R21" s="2">
        <v>36</v>
      </c>
    </row>
    <row r="22" spans="1:18" x14ac:dyDescent="0.25">
      <c r="A22" s="2">
        <v>21</v>
      </c>
      <c r="B22" s="2" t="s">
        <v>38</v>
      </c>
      <c r="C22" s="2">
        <v>86130</v>
      </c>
      <c r="D22" s="8">
        <v>3.44</v>
      </c>
      <c r="E22" s="2" t="s">
        <v>0</v>
      </c>
      <c r="F22" s="2">
        <v>5703</v>
      </c>
      <c r="G22" s="9">
        <f t="shared" si="0"/>
        <v>0</v>
      </c>
      <c r="H22" s="9">
        <f t="shared" si="1"/>
        <v>3.4367876556198489</v>
      </c>
      <c r="I22" s="9">
        <f t="shared" si="2"/>
        <v>3.5069261792039279E-2</v>
      </c>
      <c r="J22" s="9">
        <f t="shared" si="3"/>
        <v>96.528143082588116</v>
      </c>
      <c r="K22" s="2">
        <v>0</v>
      </c>
      <c r="L22" s="2">
        <v>0</v>
      </c>
      <c r="M22" s="2">
        <v>163</v>
      </c>
      <c r="N22" s="2">
        <v>33</v>
      </c>
      <c r="O22" s="2">
        <v>1</v>
      </c>
      <c r="P22" s="2">
        <v>1</v>
      </c>
      <c r="Q22" s="2">
        <v>3025</v>
      </c>
      <c r="R22" s="2">
        <v>2480</v>
      </c>
    </row>
    <row r="23" spans="1:18" x14ac:dyDescent="0.25">
      <c r="A23" s="2">
        <v>22</v>
      </c>
      <c r="B23" s="2" t="s">
        <v>39</v>
      </c>
      <c r="C23" s="2">
        <v>86130</v>
      </c>
      <c r="D23" s="8">
        <v>2.76</v>
      </c>
      <c r="E23" s="2" t="s">
        <v>0</v>
      </c>
      <c r="F23" s="2">
        <v>145</v>
      </c>
      <c r="G23" s="9">
        <f t="shared" si="0"/>
        <v>0</v>
      </c>
      <c r="H23" s="9">
        <f t="shared" si="1"/>
        <v>2.7586206896551726</v>
      </c>
      <c r="I23" s="9">
        <f t="shared" si="2"/>
        <v>0</v>
      </c>
      <c r="J23" s="9">
        <f t="shared" si="3"/>
        <v>97.241379310344826</v>
      </c>
      <c r="K23" s="2">
        <v>0</v>
      </c>
      <c r="L23" s="2">
        <v>0</v>
      </c>
      <c r="M23" s="2">
        <v>4</v>
      </c>
      <c r="N23" s="2">
        <v>0</v>
      </c>
      <c r="O23" s="2">
        <v>0</v>
      </c>
      <c r="P23" s="2">
        <v>0</v>
      </c>
      <c r="Q23" s="2">
        <v>120</v>
      </c>
      <c r="R23" s="2">
        <v>21</v>
      </c>
    </row>
    <row r="24" spans="1:18" x14ac:dyDescent="0.25">
      <c r="A24" s="2">
        <v>23</v>
      </c>
      <c r="B24" s="2" t="s">
        <v>40</v>
      </c>
      <c r="C24" s="2">
        <v>86130</v>
      </c>
      <c r="D24" s="8">
        <v>1.46</v>
      </c>
      <c r="E24" s="2" t="s">
        <v>0</v>
      </c>
      <c r="F24" s="2">
        <v>137</v>
      </c>
      <c r="G24" s="9">
        <f t="shared" si="0"/>
        <v>0</v>
      </c>
      <c r="H24" s="9">
        <f t="shared" si="1"/>
        <v>1.4598540145985401</v>
      </c>
      <c r="I24" s="9">
        <f t="shared" si="2"/>
        <v>0</v>
      </c>
      <c r="J24" s="9">
        <f t="shared" si="3"/>
        <v>98.540145985401466</v>
      </c>
      <c r="K24" s="2">
        <v>0</v>
      </c>
      <c r="L24" s="2">
        <v>0</v>
      </c>
      <c r="M24" s="2">
        <v>2</v>
      </c>
      <c r="N24" s="2">
        <v>0</v>
      </c>
      <c r="O24" s="2">
        <v>0</v>
      </c>
      <c r="P24" s="2">
        <v>0</v>
      </c>
      <c r="Q24" s="2">
        <v>120</v>
      </c>
      <c r="R24" s="2">
        <v>15</v>
      </c>
    </row>
    <row r="25" spans="1:18" x14ac:dyDescent="0.25">
      <c r="A25" s="2">
        <v>24</v>
      </c>
      <c r="B25" s="2" t="s">
        <v>41</v>
      </c>
      <c r="C25" s="2">
        <v>86130</v>
      </c>
      <c r="D25" s="8">
        <v>2.5</v>
      </c>
      <c r="E25" s="2" t="s">
        <v>0</v>
      </c>
      <c r="F25" s="2">
        <v>80</v>
      </c>
      <c r="G25" s="9">
        <f t="shared" si="0"/>
        <v>0</v>
      </c>
      <c r="H25" s="9">
        <f t="shared" si="1"/>
        <v>2.5</v>
      </c>
      <c r="I25" s="9">
        <f t="shared" si="2"/>
        <v>0</v>
      </c>
      <c r="J25" s="9">
        <f t="shared" si="3"/>
        <v>97.5</v>
      </c>
      <c r="K25" s="2">
        <v>0</v>
      </c>
      <c r="L25" s="2">
        <v>0</v>
      </c>
      <c r="M25" s="2">
        <v>2</v>
      </c>
      <c r="N25" s="2">
        <v>0</v>
      </c>
      <c r="O25" s="2">
        <v>0</v>
      </c>
      <c r="P25" s="2">
        <v>0</v>
      </c>
      <c r="Q25" s="2">
        <v>69</v>
      </c>
      <c r="R25" s="2">
        <v>9</v>
      </c>
    </row>
    <row r="26" spans="1:18" x14ac:dyDescent="0.25">
      <c r="A26" s="2">
        <v>25</v>
      </c>
      <c r="B26" s="2" t="s">
        <v>42</v>
      </c>
      <c r="C26" s="2">
        <v>86130</v>
      </c>
      <c r="D26" s="8">
        <v>1.1200000000000001</v>
      </c>
      <c r="E26" s="2" t="s">
        <v>0</v>
      </c>
      <c r="F26" s="2">
        <v>268</v>
      </c>
      <c r="G26" s="9">
        <f t="shared" si="0"/>
        <v>0</v>
      </c>
      <c r="H26" s="9">
        <f t="shared" si="1"/>
        <v>1.1194029850746268</v>
      </c>
      <c r="I26" s="9">
        <f t="shared" si="2"/>
        <v>0</v>
      </c>
      <c r="J26" s="9">
        <f t="shared" si="3"/>
        <v>98.880597014925371</v>
      </c>
      <c r="K26" s="2">
        <v>0</v>
      </c>
      <c r="L26" s="2">
        <v>0</v>
      </c>
      <c r="M26" s="2">
        <v>3</v>
      </c>
      <c r="N26" s="2">
        <v>0</v>
      </c>
      <c r="O26" s="2">
        <v>0</v>
      </c>
      <c r="P26" s="2">
        <v>0</v>
      </c>
      <c r="Q26" s="2">
        <v>225</v>
      </c>
      <c r="R26" s="2">
        <v>40</v>
      </c>
    </row>
    <row r="27" spans="1:18" x14ac:dyDescent="0.25">
      <c r="A27" s="2">
        <v>26</v>
      </c>
      <c r="B27" s="2" t="s">
        <v>43</v>
      </c>
      <c r="C27" s="2">
        <v>86130</v>
      </c>
      <c r="D27" s="8">
        <v>3.8</v>
      </c>
      <c r="E27" s="2" t="s">
        <v>0</v>
      </c>
      <c r="F27" s="2">
        <v>79</v>
      </c>
      <c r="G27" s="9">
        <f t="shared" si="0"/>
        <v>0</v>
      </c>
      <c r="H27" s="9">
        <f t="shared" si="1"/>
        <v>3.79746835443038</v>
      </c>
      <c r="I27" s="9">
        <f t="shared" si="2"/>
        <v>0</v>
      </c>
      <c r="J27" s="9">
        <f t="shared" si="3"/>
        <v>96.202531645569621</v>
      </c>
      <c r="K27" s="2">
        <v>0</v>
      </c>
      <c r="L27" s="2">
        <v>0</v>
      </c>
      <c r="M27" s="2">
        <v>3</v>
      </c>
      <c r="N27" s="2">
        <v>0</v>
      </c>
      <c r="O27" s="2">
        <v>0</v>
      </c>
      <c r="P27" s="2">
        <v>0</v>
      </c>
      <c r="Q27" s="2">
        <v>73</v>
      </c>
      <c r="R27" s="2">
        <v>3</v>
      </c>
    </row>
    <row r="28" spans="1:18" x14ac:dyDescent="0.25">
      <c r="A28" s="2">
        <v>27</v>
      </c>
      <c r="B28" s="2" t="s">
        <v>44</v>
      </c>
      <c r="C28" s="2">
        <v>86130</v>
      </c>
      <c r="D28" s="8">
        <v>1.22</v>
      </c>
      <c r="E28" s="2" t="s">
        <v>0</v>
      </c>
      <c r="F28" s="2">
        <v>246</v>
      </c>
      <c r="G28" s="9">
        <f t="shared" si="0"/>
        <v>0</v>
      </c>
      <c r="H28" s="9">
        <f t="shared" si="1"/>
        <v>1.2195121951219512</v>
      </c>
      <c r="I28" s="9">
        <f t="shared" si="2"/>
        <v>0</v>
      </c>
      <c r="J28" s="9">
        <f t="shared" si="3"/>
        <v>98.780487804878049</v>
      </c>
      <c r="K28" s="2">
        <v>0</v>
      </c>
      <c r="L28" s="2">
        <v>0</v>
      </c>
      <c r="M28" s="2">
        <v>3</v>
      </c>
      <c r="N28" s="2">
        <v>0</v>
      </c>
      <c r="O28" s="2">
        <v>0</v>
      </c>
      <c r="P28" s="2">
        <v>0</v>
      </c>
      <c r="Q28" s="2">
        <v>208</v>
      </c>
      <c r="R28" s="2">
        <v>35</v>
      </c>
    </row>
    <row r="29" spans="1:18" x14ac:dyDescent="0.25">
      <c r="A29" s="2">
        <v>28</v>
      </c>
      <c r="B29" s="2" t="s">
        <v>45</v>
      </c>
      <c r="C29" s="2">
        <v>86130</v>
      </c>
      <c r="D29" s="8">
        <v>1.88</v>
      </c>
      <c r="E29" s="2" t="s">
        <v>0</v>
      </c>
      <c r="F29" s="2">
        <v>637</v>
      </c>
      <c r="G29" s="9">
        <f t="shared" si="0"/>
        <v>0</v>
      </c>
      <c r="H29" s="9">
        <f t="shared" si="1"/>
        <v>1.8838304552590266</v>
      </c>
      <c r="I29" s="9">
        <f t="shared" si="2"/>
        <v>0</v>
      </c>
      <c r="J29" s="9">
        <f t="shared" si="3"/>
        <v>98.11616954474097</v>
      </c>
      <c r="K29" s="2">
        <v>0</v>
      </c>
      <c r="L29" s="2">
        <v>0</v>
      </c>
      <c r="M29" s="2">
        <v>12</v>
      </c>
      <c r="N29" s="2">
        <v>0</v>
      </c>
      <c r="O29" s="2">
        <v>0</v>
      </c>
      <c r="P29" s="2">
        <v>0</v>
      </c>
      <c r="Q29" s="2">
        <v>565</v>
      </c>
      <c r="R29" s="2">
        <v>60</v>
      </c>
    </row>
    <row r="30" spans="1:18" x14ac:dyDescent="0.25">
      <c r="A30" s="2">
        <v>29</v>
      </c>
      <c r="B30" s="2" t="s">
        <v>46</v>
      </c>
      <c r="C30" s="2">
        <v>86130</v>
      </c>
      <c r="D30" s="8">
        <v>5.88</v>
      </c>
      <c r="E30" s="2" t="s">
        <v>0</v>
      </c>
      <c r="F30" s="2">
        <v>51</v>
      </c>
      <c r="G30" s="9">
        <f t="shared" si="0"/>
        <v>0</v>
      </c>
      <c r="H30" s="9">
        <f t="shared" si="1"/>
        <v>5.8823529411764701</v>
      </c>
      <c r="I30" s="9">
        <f t="shared" si="2"/>
        <v>0</v>
      </c>
      <c r="J30" s="9">
        <f t="shared" si="3"/>
        <v>94.117647058823522</v>
      </c>
      <c r="K30" s="2">
        <v>0</v>
      </c>
      <c r="L30" s="2">
        <v>0</v>
      </c>
      <c r="M30" s="2">
        <v>2</v>
      </c>
      <c r="N30" s="2">
        <v>1</v>
      </c>
      <c r="O30" s="2">
        <v>0</v>
      </c>
      <c r="P30" s="2">
        <v>0</v>
      </c>
      <c r="Q30" s="2">
        <v>32</v>
      </c>
      <c r="R30" s="2">
        <v>16</v>
      </c>
    </row>
    <row r="31" spans="1:18" x14ac:dyDescent="0.25">
      <c r="A31" s="2">
        <v>30</v>
      </c>
      <c r="B31" s="2" t="s">
        <v>47</v>
      </c>
      <c r="C31" s="2">
        <v>86130</v>
      </c>
      <c r="D31" s="8">
        <v>2.85</v>
      </c>
      <c r="E31" s="2" t="s">
        <v>0</v>
      </c>
      <c r="F31" s="2">
        <v>246</v>
      </c>
      <c r="G31" s="9">
        <f t="shared" si="0"/>
        <v>0</v>
      </c>
      <c r="H31" s="9">
        <f t="shared" si="1"/>
        <v>2.8455284552845526</v>
      </c>
      <c r="I31" s="9">
        <f t="shared" si="2"/>
        <v>0</v>
      </c>
      <c r="J31" s="9">
        <f t="shared" si="3"/>
        <v>97.154471544715449</v>
      </c>
      <c r="K31" s="2">
        <v>0</v>
      </c>
      <c r="L31" s="2">
        <v>0</v>
      </c>
      <c r="M31" s="2">
        <v>6</v>
      </c>
      <c r="N31" s="2">
        <v>1</v>
      </c>
      <c r="O31" s="2">
        <v>0</v>
      </c>
      <c r="P31" s="2">
        <v>0</v>
      </c>
      <c r="Q31" s="2">
        <v>209</v>
      </c>
      <c r="R31" s="2">
        <v>30</v>
      </c>
    </row>
    <row r="32" spans="1:18" x14ac:dyDescent="0.25">
      <c r="A32" s="2">
        <v>31</v>
      </c>
      <c r="B32" s="2" t="s">
        <v>48</v>
      </c>
      <c r="C32" s="2">
        <v>86130</v>
      </c>
      <c r="D32" s="8">
        <v>1.06</v>
      </c>
      <c r="E32" s="2" t="s">
        <v>0</v>
      </c>
      <c r="F32" s="2">
        <v>377</v>
      </c>
      <c r="G32" s="9">
        <f t="shared" si="0"/>
        <v>0</v>
      </c>
      <c r="H32" s="9">
        <f t="shared" si="1"/>
        <v>1.0610079575596816</v>
      </c>
      <c r="I32" s="9">
        <f t="shared" si="2"/>
        <v>0</v>
      </c>
      <c r="J32" s="9">
        <f t="shared" si="3"/>
        <v>98.938992042440319</v>
      </c>
      <c r="K32" s="2">
        <v>0</v>
      </c>
      <c r="L32" s="2">
        <v>0</v>
      </c>
      <c r="M32" s="2">
        <v>4</v>
      </c>
      <c r="N32" s="2">
        <v>0</v>
      </c>
      <c r="O32" s="2">
        <v>0</v>
      </c>
      <c r="P32" s="2">
        <v>0</v>
      </c>
      <c r="Q32" s="2">
        <v>287</v>
      </c>
      <c r="R32" s="2">
        <v>86</v>
      </c>
    </row>
    <row r="33" spans="1:18" x14ac:dyDescent="0.25">
      <c r="A33" s="2">
        <v>32</v>
      </c>
      <c r="B33" s="2" t="s">
        <v>49</v>
      </c>
      <c r="C33" s="2">
        <v>86130</v>
      </c>
      <c r="D33" s="8">
        <v>3.85</v>
      </c>
      <c r="E33" s="2" t="s">
        <v>0</v>
      </c>
      <c r="F33" s="2">
        <v>156</v>
      </c>
      <c r="G33" s="9">
        <f t="shared" si="0"/>
        <v>0</v>
      </c>
      <c r="H33" s="9">
        <f t="shared" si="1"/>
        <v>3.8461538461538463</v>
      </c>
      <c r="I33" s="9">
        <f t="shared" si="2"/>
        <v>0</v>
      </c>
      <c r="J33" s="9">
        <f t="shared" si="3"/>
        <v>96.15384615384616</v>
      </c>
      <c r="K33" s="2">
        <v>0</v>
      </c>
      <c r="L33" s="2">
        <v>0</v>
      </c>
      <c r="M33" s="2">
        <v>2</v>
      </c>
      <c r="N33" s="2">
        <v>4</v>
      </c>
      <c r="O33" s="2">
        <v>0</v>
      </c>
      <c r="P33" s="2">
        <v>0</v>
      </c>
      <c r="Q33" s="2">
        <v>132</v>
      </c>
      <c r="R33" s="2">
        <v>18</v>
      </c>
    </row>
    <row r="34" spans="1:18" x14ac:dyDescent="0.25">
      <c r="A34" s="2">
        <v>33</v>
      </c>
      <c r="B34" s="2" t="s">
        <v>50</v>
      </c>
      <c r="C34" s="2">
        <v>86130</v>
      </c>
      <c r="D34" s="8">
        <v>4.17</v>
      </c>
      <c r="E34" s="2" t="s">
        <v>0</v>
      </c>
      <c r="F34" s="2">
        <v>72</v>
      </c>
      <c r="G34" s="9">
        <f t="shared" si="0"/>
        <v>0</v>
      </c>
      <c r="H34" s="9">
        <f t="shared" si="1"/>
        <v>4.1666666666666661</v>
      </c>
      <c r="I34" s="9">
        <f t="shared" si="2"/>
        <v>0</v>
      </c>
      <c r="J34" s="9">
        <f t="shared" si="3"/>
        <v>95.833333333333343</v>
      </c>
      <c r="K34" s="2">
        <v>0</v>
      </c>
      <c r="L34" s="2">
        <v>0</v>
      </c>
      <c r="M34" s="2">
        <v>3</v>
      </c>
      <c r="N34" s="2">
        <v>0</v>
      </c>
      <c r="O34" s="2">
        <v>0</v>
      </c>
      <c r="P34" s="2">
        <v>0</v>
      </c>
      <c r="Q34" s="2">
        <v>49</v>
      </c>
      <c r="R34" s="2">
        <v>20</v>
      </c>
    </row>
    <row r="35" spans="1:18" x14ac:dyDescent="0.25">
      <c r="A35" s="2">
        <v>34</v>
      </c>
      <c r="B35" s="2" t="s">
        <v>51</v>
      </c>
      <c r="C35" s="2">
        <v>86130</v>
      </c>
      <c r="D35" s="8">
        <v>1.1200000000000001</v>
      </c>
      <c r="E35" s="2" t="s">
        <v>0</v>
      </c>
      <c r="F35" s="2">
        <v>1248</v>
      </c>
      <c r="G35" s="9">
        <f t="shared" si="0"/>
        <v>0</v>
      </c>
      <c r="H35" s="9">
        <f t="shared" si="1"/>
        <v>1.1217948717948718</v>
      </c>
      <c r="I35" s="9">
        <f t="shared" si="2"/>
        <v>0</v>
      </c>
      <c r="J35" s="9">
        <f t="shared" si="3"/>
        <v>98.878205128205138</v>
      </c>
      <c r="K35" s="2">
        <v>0</v>
      </c>
      <c r="L35" s="2">
        <v>0</v>
      </c>
      <c r="M35" s="2">
        <v>14</v>
      </c>
      <c r="N35" s="2">
        <v>0</v>
      </c>
      <c r="O35" s="2">
        <v>0</v>
      </c>
      <c r="P35" s="2">
        <v>0</v>
      </c>
      <c r="Q35" s="2">
        <v>1008</v>
      </c>
      <c r="R35" s="2">
        <v>226</v>
      </c>
    </row>
    <row r="36" spans="1:18" x14ac:dyDescent="0.25">
      <c r="A36" s="2">
        <v>35</v>
      </c>
      <c r="B36" s="2" t="s">
        <v>52</v>
      </c>
      <c r="C36" s="2">
        <v>86130</v>
      </c>
      <c r="D36" s="8">
        <v>1</v>
      </c>
      <c r="E36" s="2" t="s">
        <v>0</v>
      </c>
      <c r="F36" s="2">
        <v>400</v>
      </c>
      <c r="G36" s="9">
        <f t="shared" si="0"/>
        <v>0</v>
      </c>
      <c r="H36" s="9">
        <f t="shared" si="1"/>
        <v>1</v>
      </c>
      <c r="I36" s="9">
        <f t="shared" si="2"/>
        <v>0</v>
      </c>
      <c r="J36" s="9">
        <f t="shared" si="3"/>
        <v>99</v>
      </c>
      <c r="K36" s="2">
        <v>0</v>
      </c>
      <c r="L36" s="2">
        <v>0</v>
      </c>
      <c r="M36" s="2">
        <v>4</v>
      </c>
      <c r="N36" s="2">
        <v>0</v>
      </c>
      <c r="O36" s="2">
        <v>0</v>
      </c>
      <c r="P36" s="2">
        <v>0</v>
      </c>
      <c r="Q36" s="2">
        <v>295</v>
      </c>
      <c r="R36" s="2">
        <v>101</v>
      </c>
    </row>
    <row r="37" spans="1:18" x14ac:dyDescent="0.25">
      <c r="A37" s="2">
        <v>36</v>
      </c>
      <c r="B37" s="2" t="s">
        <v>53</v>
      </c>
      <c r="C37" s="2">
        <v>86130</v>
      </c>
      <c r="D37" s="8">
        <v>2.14</v>
      </c>
      <c r="E37" s="2" t="s">
        <v>0</v>
      </c>
      <c r="F37" s="2">
        <v>140</v>
      </c>
      <c r="G37" s="9">
        <f t="shared" si="0"/>
        <v>0</v>
      </c>
      <c r="H37" s="9">
        <f t="shared" si="1"/>
        <v>2.1428571428571428</v>
      </c>
      <c r="I37" s="9">
        <f t="shared" si="2"/>
        <v>0</v>
      </c>
      <c r="J37" s="9">
        <f t="shared" si="3"/>
        <v>97.857142857142847</v>
      </c>
      <c r="K37" s="2">
        <v>0</v>
      </c>
      <c r="L37" s="2">
        <v>0</v>
      </c>
      <c r="M37" s="2">
        <v>2</v>
      </c>
      <c r="N37" s="2">
        <v>1</v>
      </c>
      <c r="O37" s="2">
        <v>0</v>
      </c>
      <c r="P37" s="2">
        <v>0</v>
      </c>
      <c r="Q37" s="2">
        <v>115</v>
      </c>
      <c r="R37" s="2">
        <v>22</v>
      </c>
    </row>
    <row r="38" spans="1:18" x14ac:dyDescent="0.25">
      <c r="A38" s="2">
        <v>37</v>
      </c>
      <c r="B38" s="2" t="s">
        <v>54</v>
      </c>
      <c r="C38" s="2">
        <v>86130</v>
      </c>
      <c r="D38" s="8">
        <v>8.1999999999999993</v>
      </c>
      <c r="E38" s="2" t="s">
        <v>0</v>
      </c>
      <c r="F38" s="2">
        <v>61</v>
      </c>
      <c r="G38" s="9">
        <f t="shared" si="0"/>
        <v>0</v>
      </c>
      <c r="H38" s="9">
        <f t="shared" si="1"/>
        <v>8.1967213114754092</v>
      </c>
      <c r="I38" s="9">
        <f t="shared" si="2"/>
        <v>0</v>
      </c>
      <c r="J38" s="9">
        <f t="shared" si="3"/>
        <v>91.803278688524586</v>
      </c>
      <c r="K38" s="2">
        <v>0</v>
      </c>
      <c r="L38" s="2">
        <v>0</v>
      </c>
      <c r="M38" s="2">
        <v>3</v>
      </c>
      <c r="N38" s="2">
        <v>2</v>
      </c>
      <c r="O38" s="2">
        <v>0</v>
      </c>
      <c r="P38" s="2">
        <v>0</v>
      </c>
      <c r="Q38" s="2">
        <v>34</v>
      </c>
      <c r="R38" s="2">
        <v>22</v>
      </c>
    </row>
    <row r="40" spans="1:18" x14ac:dyDescent="0.25">
      <c r="A40" s="1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Supplemental Table S5</vt:lpstr>
    </vt:vector>
  </TitlesOfParts>
  <Company>Weizmann Institute of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danbary</dc:creator>
  <cp:lastModifiedBy>Dan BY</cp:lastModifiedBy>
  <dcterms:created xsi:type="dcterms:W3CDTF">2016-11-21T11:15:16Z</dcterms:created>
  <dcterms:modified xsi:type="dcterms:W3CDTF">2017-07-20T13:21:29Z</dcterms:modified>
</cp:coreProperties>
</file>