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rank\Dropbox\Sidhu Lab\C2H2 project\C2H2_paper\3rd submission GenRes\Supplemental\"/>
    </mc:Choice>
  </mc:AlternateContent>
  <bookViews>
    <workbookView xWindow="0" yWindow="0" windowWidth="20490" windowHeight="7650" tabRatio="500"/>
  </bookViews>
  <sheets>
    <sheet name="Legend" sheetId="3" r:id="rId1"/>
    <sheet name="KRAB" sheetId="1" r:id="rId2"/>
    <sheet name="non-KRAB" sheetId="2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2" l="1"/>
  <c r="E58" i="2"/>
  <c r="E43" i="2"/>
  <c r="E35" i="2"/>
  <c r="E18" i="2"/>
  <c r="E30" i="1"/>
</calcChain>
</file>

<file path=xl/sharedStrings.xml><?xml version="1.0" encoding="utf-8"?>
<sst xmlns="http://schemas.openxmlformats.org/spreadsheetml/2006/main" count="245" uniqueCount="130">
  <si>
    <t>ZIM3</t>
  </si>
  <si>
    <t>ZNF669</t>
  </si>
  <si>
    <t>ZNF8</t>
  </si>
  <si>
    <t>ZNF350</t>
  </si>
  <si>
    <t>ZNF331</t>
  </si>
  <si>
    <t>ZNF419</t>
  </si>
  <si>
    <t>ZNF582</t>
  </si>
  <si>
    <t>ZNF454</t>
  </si>
  <si>
    <t>ZNF554</t>
  </si>
  <si>
    <t>ZNF547</t>
  </si>
  <si>
    <t>ZNF136</t>
  </si>
  <si>
    <t>ZNF708</t>
  </si>
  <si>
    <t>ZNF354A</t>
  </si>
  <si>
    <t>ZNF382</t>
  </si>
  <si>
    <t>ZNF324</t>
  </si>
  <si>
    <t>ZNF37A</t>
  </si>
  <si>
    <t>ZNF30</t>
  </si>
  <si>
    <t>ZNF563</t>
  </si>
  <si>
    <t>ZNF45</t>
  </si>
  <si>
    <t>ZFP82</t>
  </si>
  <si>
    <t>ZNF595</t>
  </si>
  <si>
    <t>ZNF320</t>
  </si>
  <si>
    <t>ZNF224</t>
  </si>
  <si>
    <t>ZNF596</t>
  </si>
  <si>
    <t>ZNF33A</t>
  </si>
  <si>
    <t>ZNF490</t>
  </si>
  <si>
    <t>ZNF175</t>
  </si>
  <si>
    <t>ZNF677</t>
  </si>
  <si>
    <t>ZNF816</t>
  </si>
  <si>
    <t>ZFP28</t>
  </si>
  <si>
    <t>ZNF528</t>
  </si>
  <si>
    <t>ZNF250</t>
  </si>
  <si>
    <t>ZNF264</t>
  </si>
  <si>
    <t>ZNF549</t>
  </si>
  <si>
    <t>ZNF140</t>
  </si>
  <si>
    <t>ZNF610</t>
  </si>
  <si>
    <t>ZNF273</t>
  </si>
  <si>
    <t>ZNF418</t>
  </si>
  <si>
    <t>ZNF214</t>
  </si>
  <si>
    <t>ZNF436</t>
  </si>
  <si>
    <t>ZNF778</t>
  </si>
  <si>
    <t>ZNF667</t>
  </si>
  <si>
    <t>ZNF257</t>
  </si>
  <si>
    <t>ZNF189</t>
  </si>
  <si>
    <t>ZNF34</t>
  </si>
  <si>
    <t>ZNF184</t>
  </si>
  <si>
    <t>ZNF85</t>
  </si>
  <si>
    <t>ZNF98</t>
  </si>
  <si>
    <t>ZNF263</t>
  </si>
  <si>
    <t>ZNF675</t>
  </si>
  <si>
    <t>ZNF18</t>
  </si>
  <si>
    <t>ZNF213</t>
  </si>
  <si>
    <t>ZNF317</t>
  </si>
  <si>
    <t>ZNF394</t>
  </si>
  <si>
    <t>ZNF684</t>
  </si>
  <si>
    <t>ZNF502</t>
  </si>
  <si>
    <t>ZNF692</t>
  </si>
  <si>
    <t>ZNF513</t>
  </si>
  <si>
    <t>MZF1</t>
  </si>
  <si>
    <t>ZNF121</t>
  </si>
  <si>
    <t>ZSCAN22</t>
  </si>
  <si>
    <t>ZNF146</t>
  </si>
  <si>
    <t>ZNF467</t>
  </si>
  <si>
    <t>MAZ</t>
  </si>
  <si>
    <t>FEZF1</t>
  </si>
  <si>
    <t>ZNF574</t>
  </si>
  <si>
    <t>ZNF768</t>
  </si>
  <si>
    <t>ZFP42</t>
  </si>
  <si>
    <t>ZSCAN30</t>
  </si>
  <si>
    <t>ZNF71</t>
  </si>
  <si>
    <t>IKZF3</t>
  </si>
  <si>
    <t>ZNF322</t>
  </si>
  <si>
    <t>KLF7</t>
  </si>
  <si>
    <t>ZNF35</t>
  </si>
  <si>
    <t>ZNF134</t>
  </si>
  <si>
    <t>ZNF329</t>
  </si>
  <si>
    <t>ZFP3</t>
  </si>
  <si>
    <t>KLF1</t>
  </si>
  <si>
    <t>GLIS1</t>
  </si>
  <si>
    <t>ZNF594</t>
  </si>
  <si>
    <t>ZBTB48</t>
  </si>
  <si>
    <t>ZNF770</t>
  </si>
  <si>
    <t>ZNF281</t>
  </si>
  <si>
    <t>ZNF76</t>
  </si>
  <si>
    <t>ZNF200</t>
  </si>
  <si>
    <t>ZNF16</t>
  </si>
  <si>
    <t>ZBTB42</t>
  </si>
  <si>
    <t>ZSCAN5C</t>
  </si>
  <si>
    <t>ZBTB14</t>
  </si>
  <si>
    <t>ZNF449</t>
  </si>
  <si>
    <t>OSR2</t>
  </si>
  <si>
    <t>ZNF784</t>
  </si>
  <si>
    <t>MYNN</t>
  </si>
  <si>
    <t>KLF15</t>
  </si>
  <si>
    <t>ZNF524</t>
  </si>
  <si>
    <t>ZSCAN16</t>
  </si>
  <si>
    <t>ZSCAN31</t>
  </si>
  <si>
    <t>PATZ1</t>
  </si>
  <si>
    <t>ZBTB6</t>
  </si>
  <si>
    <t>ZNF341</t>
  </si>
  <si>
    <t>GLI4</t>
  </si>
  <si>
    <t>SCRT1</t>
  </si>
  <si>
    <t>ZNF280A</t>
  </si>
  <si>
    <t>KLF12</t>
  </si>
  <si>
    <t>ZBTB12</t>
  </si>
  <si>
    <t>EGR3</t>
  </si>
  <si>
    <t>PRDM1</t>
  </si>
  <si>
    <t>ZFP64</t>
  </si>
  <si>
    <t>GTF3A</t>
  </si>
  <si>
    <t>SNAI1</t>
  </si>
  <si>
    <t>ZNF22</t>
  </si>
  <si>
    <t>ZBTB18</t>
  </si>
  <si>
    <t>ZBTB26</t>
  </si>
  <si>
    <t>KLF14</t>
  </si>
  <si>
    <t>SP2</t>
  </si>
  <si>
    <t>EGR2</t>
  </si>
  <si>
    <t>Self-Retrival</t>
  </si>
  <si>
    <t>Total Significant Interactions</t>
  </si>
  <si>
    <t>Bait</t>
  </si>
  <si>
    <t>Effector Domain</t>
  </si>
  <si>
    <t>KRAB</t>
  </si>
  <si>
    <t>NONE</t>
  </si>
  <si>
    <t>SCAN</t>
  </si>
  <si>
    <t>BTB</t>
  </si>
  <si>
    <t>SNAG</t>
  </si>
  <si>
    <t>SET</t>
  </si>
  <si>
    <t>Rep1 TRIM28 SPC</t>
  </si>
  <si>
    <t>Rep2 TRIM28 SPC</t>
  </si>
  <si>
    <t>Self-Retrieval</t>
  </si>
  <si>
    <r>
      <rPr>
        <b/>
        <sz val="12"/>
        <color theme="1"/>
        <rFont val="Calibri"/>
        <family val="2"/>
        <scheme val="minor"/>
      </rPr>
      <t>Supplemetal Table S9 (related to Figure 5): Data underlying Supplemental Figure S4</t>
    </r>
    <r>
      <rPr>
        <sz val="12"/>
        <color theme="1"/>
        <rFont val="Calibri"/>
        <family val="2"/>
        <scheme val="minor"/>
      </rPr>
      <t>. Raw TRIM28 spectral counts for each replicate for each bait, raw spectral counts of each for each bait's own purification, and the total number of significant (AvgP=1) interactions for each bait.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</si>
</sst>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4" sqref="A4"/>
    </sheetView>
  </sheetViews>
  <sheetFormatPr defaultRowHeight="15.75" x14ac:dyDescent="0.25"/>
  <cols>
    <col min="1" max="1" width="81.125" customWidth="1"/>
  </cols>
  <sheetData>
    <row r="1" spans="1:1" ht="47.25" x14ac:dyDescent="0.25">
      <c r="A1" s="4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39" sqref="C39"/>
    </sheetView>
  </sheetViews>
  <sheetFormatPr defaultColWidth="11" defaultRowHeight="15.75" x14ac:dyDescent="0.25"/>
  <cols>
    <col min="1" max="1" width="13.375" style="2" customWidth="1"/>
    <col min="2" max="2" width="15.5" style="2" customWidth="1"/>
    <col min="3" max="3" width="17.5" style="2" customWidth="1"/>
    <col min="4" max="4" width="17.625" style="2" customWidth="1"/>
    <col min="5" max="5" width="13.875" style="2" customWidth="1"/>
    <col min="6" max="6" width="25.125" style="2" customWidth="1"/>
  </cols>
  <sheetData>
    <row r="1" spans="1:6" x14ac:dyDescent="0.25">
      <c r="A1" s="3" t="s">
        <v>118</v>
      </c>
      <c r="B1" s="3" t="s">
        <v>119</v>
      </c>
      <c r="C1" s="3" t="s">
        <v>126</v>
      </c>
      <c r="D1" s="3" t="s">
        <v>127</v>
      </c>
      <c r="E1" s="3" t="s">
        <v>116</v>
      </c>
      <c r="F1" s="3" t="s">
        <v>117</v>
      </c>
    </row>
    <row r="2" spans="1:6" x14ac:dyDescent="0.25">
      <c r="A2" s="2" t="s">
        <v>0</v>
      </c>
      <c r="B2" s="2" t="s">
        <v>120</v>
      </c>
      <c r="C2" s="2">
        <v>1100</v>
      </c>
      <c r="D2" s="2">
        <v>920</v>
      </c>
      <c r="E2" s="2">
        <v>407</v>
      </c>
      <c r="F2" s="2">
        <v>3</v>
      </c>
    </row>
    <row r="3" spans="1:6" x14ac:dyDescent="0.25">
      <c r="A3" s="2" t="s">
        <v>1</v>
      </c>
      <c r="B3" s="2" t="s">
        <v>120</v>
      </c>
      <c r="C3" s="2">
        <v>858</v>
      </c>
      <c r="D3" s="2">
        <v>777</v>
      </c>
      <c r="E3" s="2">
        <v>199</v>
      </c>
      <c r="F3" s="2">
        <v>8</v>
      </c>
    </row>
    <row r="4" spans="1:6" x14ac:dyDescent="0.25">
      <c r="A4" s="2" t="s">
        <v>2</v>
      </c>
      <c r="B4" s="2" t="s">
        <v>120</v>
      </c>
      <c r="C4" s="2">
        <v>672</v>
      </c>
      <c r="D4" s="2">
        <v>766</v>
      </c>
      <c r="E4" s="2">
        <v>967</v>
      </c>
      <c r="F4" s="2">
        <v>2</v>
      </c>
    </row>
    <row r="5" spans="1:6" x14ac:dyDescent="0.25">
      <c r="A5" s="2" t="s">
        <v>3</v>
      </c>
      <c r="B5" s="2" t="s">
        <v>120</v>
      </c>
      <c r="C5" s="2">
        <v>531</v>
      </c>
      <c r="D5" s="2">
        <v>651</v>
      </c>
      <c r="E5" s="2">
        <v>321</v>
      </c>
      <c r="F5" s="2">
        <v>2</v>
      </c>
    </row>
    <row r="6" spans="1:6" x14ac:dyDescent="0.25">
      <c r="A6" s="2" t="s">
        <v>4</v>
      </c>
      <c r="B6" s="2" t="s">
        <v>120</v>
      </c>
      <c r="C6" s="2">
        <v>598</v>
      </c>
      <c r="D6" s="2">
        <v>513</v>
      </c>
      <c r="E6" s="2">
        <v>222</v>
      </c>
      <c r="F6" s="2">
        <v>7</v>
      </c>
    </row>
    <row r="7" spans="1:6" x14ac:dyDescent="0.25">
      <c r="A7" s="2" t="s">
        <v>5</v>
      </c>
      <c r="B7" s="2" t="s">
        <v>120</v>
      </c>
      <c r="C7" s="2">
        <v>550</v>
      </c>
      <c r="D7" s="2">
        <v>546</v>
      </c>
      <c r="E7" s="2">
        <v>233</v>
      </c>
      <c r="F7" s="2">
        <v>7</v>
      </c>
    </row>
    <row r="8" spans="1:6" x14ac:dyDescent="0.25">
      <c r="A8" s="2" t="s">
        <v>6</v>
      </c>
      <c r="B8" s="2" t="s">
        <v>120</v>
      </c>
      <c r="C8" s="2">
        <v>536</v>
      </c>
      <c r="D8" s="2">
        <v>492</v>
      </c>
      <c r="E8" s="2">
        <v>395</v>
      </c>
      <c r="F8" s="2">
        <v>1</v>
      </c>
    </row>
    <row r="9" spans="1:6" x14ac:dyDescent="0.25">
      <c r="A9" s="2" t="s">
        <v>7</v>
      </c>
      <c r="B9" s="2" t="s">
        <v>120</v>
      </c>
      <c r="C9" s="2">
        <v>355</v>
      </c>
      <c r="D9" s="2">
        <v>400</v>
      </c>
      <c r="E9" s="2">
        <v>535</v>
      </c>
      <c r="F9" s="2">
        <v>7</v>
      </c>
    </row>
    <row r="10" spans="1:6" x14ac:dyDescent="0.25">
      <c r="A10" s="2" t="s">
        <v>8</v>
      </c>
      <c r="B10" s="2" t="s">
        <v>120</v>
      </c>
      <c r="C10" s="2">
        <v>348</v>
      </c>
      <c r="D10" s="2">
        <v>343</v>
      </c>
      <c r="E10" s="2">
        <v>308</v>
      </c>
      <c r="F10" s="2">
        <v>1</v>
      </c>
    </row>
    <row r="11" spans="1:6" x14ac:dyDescent="0.25">
      <c r="A11" s="2" t="s">
        <v>9</v>
      </c>
      <c r="B11" s="2" t="s">
        <v>120</v>
      </c>
      <c r="C11" s="2">
        <v>364</v>
      </c>
      <c r="D11" s="2">
        <v>285</v>
      </c>
      <c r="E11" s="2">
        <v>257</v>
      </c>
      <c r="F11" s="2">
        <v>6</v>
      </c>
    </row>
    <row r="12" spans="1:6" x14ac:dyDescent="0.25">
      <c r="A12" s="2" t="s">
        <v>10</v>
      </c>
      <c r="B12" s="2" t="s">
        <v>120</v>
      </c>
      <c r="C12" s="2">
        <v>298</v>
      </c>
      <c r="D12" s="2">
        <v>296</v>
      </c>
      <c r="E12" s="2">
        <v>119</v>
      </c>
      <c r="F12" s="2">
        <v>4</v>
      </c>
    </row>
    <row r="13" spans="1:6" x14ac:dyDescent="0.25">
      <c r="A13" s="2" t="s">
        <v>11</v>
      </c>
      <c r="B13" s="2" t="s">
        <v>120</v>
      </c>
      <c r="C13" s="2">
        <v>218</v>
      </c>
      <c r="D13" s="2">
        <v>295</v>
      </c>
      <c r="E13" s="2">
        <v>152</v>
      </c>
      <c r="F13" s="2">
        <v>13</v>
      </c>
    </row>
    <row r="14" spans="1:6" x14ac:dyDescent="0.25">
      <c r="A14" s="2" t="s">
        <v>12</v>
      </c>
      <c r="B14" s="2" t="s">
        <v>120</v>
      </c>
      <c r="C14" s="2">
        <v>260</v>
      </c>
      <c r="D14" s="2">
        <v>250</v>
      </c>
      <c r="E14" s="2">
        <v>157</v>
      </c>
      <c r="F14" s="2">
        <v>1</v>
      </c>
    </row>
    <row r="15" spans="1:6" x14ac:dyDescent="0.25">
      <c r="A15" s="2" t="s">
        <v>13</v>
      </c>
      <c r="B15" s="2" t="s">
        <v>120</v>
      </c>
      <c r="C15" s="2">
        <v>267</v>
      </c>
      <c r="D15" s="2">
        <v>240</v>
      </c>
      <c r="E15" s="2">
        <v>347</v>
      </c>
      <c r="F15" s="2">
        <v>2</v>
      </c>
    </row>
    <row r="16" spans="1:6" x14ac:dyDescent="0.25">
      <c r="A16" s="2" t="s">
        <v>14</v>
      </c>
      <c r="B16" s="2" t="s">
        <v>120</v>
      </c>
      <c r="C16" s="2">
        <v>236</v>
      </c>
      <c r="D16" s="2">
        <v>259</v>
      </c>
      <c r="E16" s="2">
        <v>98</v>
      </c>
      <c r="F16" s="2">
        <v>1</v>
      </c>
    </row>
    <row r="17" spans="1:6" x14ac:dyDescent="0.25">
      <c r="A17" s="2" t="s">
        <v>15</v>
      </c>
      <c r="B17" s="2" t="s">
        <v>120</v>
      </c>
      <c r="C17" s="2">
        <v>197</v>
      </c>
      <c r="D17" s="2">
        <v>253</v>
      </c>
      <c r="E17" s="2">
        <v>179</v>
      </c>
      <c r="F17" s="2">
        <v>3</v>
      </c>
    </row>
    <row r="18" spans="1:6" x14ac:dyDescent="0.25">
      <c r="A18" s="2" t="s">
        <v>16</v>
      </c>
      <c r="B18" s="2" t="s">
        <v>120</v>
      </c>
      <c r="C18" s="2">
        <v>198</v>
      </c>
      <c r="D18" s="2">
        <v>248</v>
      </c>
      <c r="E18" s="2">
        <v>288</v>
      </c>
      <c r="F18" s="2">
        <v>6</v>
      </c>
    </row>
    <row r="19" spans="1:6" x14ac:dyDescent="0.25">
      <c r="A19" s="2" t="s">
        <v>17</v>
      </c>
      <c r="B19" s="2" t="s">
        <v>120</v>
      </c>
      <c r="C19" s="2">
        <v>227</v>
      </c>
      <c r="D19" s="2">
        <v>197</v>
      </c>
      <c r="E19" s="2">
        <v>164</v>
      </c>
      <c r="F19" s="2">
        <v>5</v>
      </c>
    </row>
    <row r="20" spans="1:6" x14ac:dyDescent="0.25">
      <c r="A20" s="2" t="s">
        <v>18</v>
      </c>
      <c r="B20" s="2" t="s">
        <v>120</v>
      </c>
      <c r="C20" s="2">
        <v>224</v>
      </c>
      <c r="D20" s="2">
        <v>188</v>
      </c>
      <c r="E20" s="2">
        <v>318</v>
      </c>
      <c r="F20" s="2">
        <v>4</v>
      </c>
    </row>
    <row r="21" spans="1:6" x14ac:dyDescent="0.25">
      <c r="A21" s="2" t="s">
        <v>19</v>
      </c>
      <c r="B21" s="2" t="s">
        <v>120</v>
      </c>
      <c r="C21" s="2">
        <v>172</v>
      </c>
      <c r="D21" s="2">
        <v>230</v>
      </c>
      <c r="E21" s="2">
        <v>190</v>
      </c>
      <c r="F21" s="2">
        <v>17</v>
      </c>
    </row>
    <row r="22" spans="1:6" x14ac:dyDescent="0.25">
      <c r="A22" s="2" t="s">
        <v>20</v>
      </c>
      <c r="B22" s="2" t="s">
        <v>120</v>
      </c>
      <c r="C22" s="2">
        <v>161</v>
      </c>
      <c r="D22" s="2">
        <v>187</v>
      </c>
      <c r="E22" s="2">
        <v>71</v>
      </c>
      <c r="F22" s="2">
        <v>4</v>
      </c>
    </row>
    <row r="23" spans="1:6" x14ac:dyDescent="0.25">
      <c r="A23" s="2" t="s">
        <v>21</v>
      </c>
      <c r="B23" s="2" t="s">
        <v>120</v>
      </c>
      <c r="C23" s="2">
        <v>167</v>
      </c>
      <c r="D23" s="2">
        <v>177</v>
      </c>
      <c r="E23" s="2">
        <v>282</v>
      </c>
      <c r="F23" s="2">
        <v>6</v>
      </c>
    </row>
    <row r="24" spans="1:6" x14ac:dyDescent="0.25">
      <c r="A24" s="2" t="s">
        <v>22</v>
      </c>
      <c r="B24" s="2" t="s">
        <v>120</v>
      </c>
      <c r="C24" s="2">
        <v>159</v>
      </c>
      <c r="D24" s="2">
        <v>131</v>
      </c>
      <c r="E24" s="2">
        <v>214</v>
      </c>
      <c r="F24" s="2">
        <v>7</v>
      </c>
    </row>
    <row r="25" spans="1:6" x14ac:dyDescent="0.25">
      <c r="A25" s="2" t="s">
        <v>23</v>
      </c>
      <c r="B25" s="2" t="s">
        <v>120</v>
      </c>
      <c r="C25" s="2">
        <v>103</v>
      </c>
      <c r="D25" s="2">
        <v>159</v>
      </c>
      <c r="E25" s="2">
        <v>75</v>
      </c>
      <c r="F25" s="2">
        <v>1</v>
      </c>
    </row>
    <row r="26" spans="1:6" x14ac:dyDescent="0.25">
      <c r="A26" s="2" t="s">
        <v>24</v>
      </c>
      <c r="B26" s="2" t="s">
        <v>120</v>
      </c>
      <c r="C26" s="2">
        <v>132</v>
      </c>
      <c r="D26" s="2">
        <v>120</v>
      </c>
      <c r="E26" s="2">
        <v>172</v>
      </c>
      <c r="F26" s="2">
        <v>3</v>
      </c>
    </row>
    <row r="27" spans="1:6" x14ac:dyDescent="0.25">
      <c r="A27" s="2" t="s">
        <v>25</v>
      </c>
      <c r="B27" s="2" t="s">
        <v>120</v>
      </c>
      <c r="C27" s="2">
        <v>114</v>
      </c>
      <c r="D27" s="2">
        <v>124</v>
      </c>
      <c r="E27" s="2">
        <v>154</v>
      </c>
      <c r="F27" s="2">
        <v>5</v>
      </c>
    </row>
    <row r="28" spans="1:6" x14ac:dyDescent="0.25">
      <c r="A28" s="2" t="s">
        <v>26</v>
      </c>
      <c r="B28" s="2" t="s">
        <v>120</v>
      </c>
      <c r="C28" s="2">
        <v>164</v>
      </c>
      <c r="D28" s="2">
        <v>49</v>
      </c>
      <c r="E28" s="2">
        <v>69</v>
      </c>
      <c r="F28" s="2">
        <v>1</v>
      </c>
    </row>
    <row r="29" spans="1:6" x14ac:dyDescent="0.25">
      <c r="A29" s="2" t="s">
        <v>27</v>
      </c>
      <c r="B29" s="2" t="s">
        <v>120</v>
      </c>
      <c r="C29" s="2">
        <v>98</v>
      </c>
      <c r="D29" s="2">
        <v>108</v>
      </c>
      <c r="E29" s="2">
        <v>288</v>
      </c>
      <c r="F29" s="2">
        <v>9</v>
      </c>
    </row>
    <row r="30" spans="1:6" s="1" customFormat="1" x14ac:dyDescent="0.25">
      <c r="A30" s="2" t="s">
        <v>28</v>
      </c>
      <c r="B30" s="2" t="s">
        <v>120</v>
      </c>
      <c r="C30" s="2">
        <v>79</v>
      </c>
      <c r="D30" s="2">
        <v>107</v>
      </c>
      <c r="E30" s="2">
        <f>50+35</f>
        <v>85</v>
      </c>
      <c r="F30" s="2">
        <v>4</v>
      </c>
    </row>
    <row r="31" spans="1:6" x14ac:dyDescent="0.25">
      <c r="A31" s="2" t="s">
        <v>29</v>
      </c>
      <c r="B31" s="2" t="s">
        <v>120</v>
      </c>
      <c r="C31" s="2">
        <v>82</v>
      </c>
      <c r="D31" s="2">
        <v>98</v>
      </c>
      <c r="E31" s="2">
        <v>155</v>
      </c>
      <c r="F31" s="2">
        <v>4</v>
      </c>
    </row>
    <row r="32" spans="1:6" x14ac:dyDescent="0.25">
      <c r="A32" s="2" t="s">
        <v>30</v>
      </c>
      <c r="B32" s="2" t="s">
        <v>120</v>
      </c>
      <c r="C32" s="2">
        <v>103</v>
      </c>
      <c r="D32" s="2">
        <v>65</v>
      </c>
      <c r="E32" s="2">
        <v>178</v>
      </c>
      <c r="F32" s="2">
        <v>2</v>
      </c>
    </row>
    <row r="33" spans="1:6" x14ac:dyDescent="0.25">
      <c r="A33" s="2" t="s">
        <v>31</v>
      </c>
      <c r="B33" s="2" t="s">
        <v>120</v>
      </c>
      <c r="C33" s="2">
        <v>67</v>
      </c>
      <c r="D33" s="2">
        <v>82</v>
      </c>
      <c r="E33" s="2">
        <v>600</v>
      </c>
      <c r="F33" s="2">
        <v>3</v>
      </c>
    </row>
    <row r="34" spans="1:6" x14ac:dyDescent="0.25">
      <c r="A34" s="2" t="s">
        <v>32</v>
      </c>
      <c r="B34" s="2" t="s">
        <v>120</v>
      </c>
      <c r="C34" s="2">
        <v>68</v>
      </c>
      <c r="D34" s="2">
        <v>58</v>
      </c>
      <c r="E34" s="2">
        <v>647</v>
      </c>
      <c r="F34" s="2">
        <v>4</v>
      </c>
    </row>
    <row r="35" spans="1:6" x14ac:dyDescent="0.25">
      <c r="A35" s="2" t="s">
        <v>33</v>
      </c>
      <c r="B35" s="2" t="s">
        <v>120</v>
      </c>
      <c r="C35" s="2">
        <v>59</v>
      </c>
      <c r="D35" s="2">
        <v>62</v>
      </c>
      <c r="E35" s="2">
        <v>49</v>
      </c>
      <c r="F35" s="2">
        <v>1</v>
      </c>
    </row>
    <row r="36" spans="1:6" x14ac:dyDescent="0.25">
      <c r="A36" s="2" t="s">
        <v>34</v>
      </c>
      <c r="B36" s="2" t="s">
        <v>120</v>
      </c>
      <c r="C36" s="2">
        <v>65</v>
      </c>
      <c r="D36" s="2">
        <v>51</v>
      </c>
      <c r="E36" s="2">
        <v>52</v>
      </c>
      <c r="F36" s="2">
        <v>1</v>
      </c>
    </row>
    <row r="37" spans="1:6" x14ac:dyDescent="0.25">
      <c r="A37" s="2" t="s">
        <v>35</v>
      </c>
      <c r="B37" s="2" t="s">
        <v>120</v>
      </c>
      <c r="C37" s="2">
        <v>63</v>
      </c>
      <c r="D37" s="2">
        <v>48</v>
      </c>
      <c r="E37" s="2">
        <v>55</v>
      </c>
      <c r="F37" s="2">
        <v>2</v>
      </c>
    </row>
    <row r="38" spans="1:6" x14ac:dyDescent="0.25">
      <c r="A38" s="2" t="s">
        <v>36</v>
      </c>
      <c r="B38" s="2" t="s">
        <v>120</v>
      </c>
      <c r="C38" s="2">
        <v>57</v>
      </c>
      <c r="D38" s="2">
        <v>40</v>
      </c>
      <c r="E38" s="2">
        <v>177</v>
      </c>
      <c r="F38" s="2">
        <v>13</v>
      </c>
    </row>
    <row r="39" spans="1:6" x14ac:dyDescent="0.25">
      <c r="A39" s="2" t="s">
        <v>37</v>
      </c>
      <c r="B39" s="2" t="s">
        <v>120</v>
      </c>
      <c r="C39" s="2">
        <v>46</v>
      </c>
      <c r="D39" s="2">
        <v>42</v>
      </c>
      <c r="E39" s="2">
        <v>70</v>
      </c>
      <c r="F39" s="2">
        <v>2</v>
      </c>
    </row>
    <row r="40" spans="1:6" x14ac:dyDescent="0.25">
      <c r="A40" s="2" t="s">
        <v>38</v>
      </c>
      <c r="B40" s="2" t="s">
        <v>120</v>
      </c>
      <c r="C40" s="2">
        <v>51</v>
      </c>
      <c r="D40" s="2">
        <v>36</v>
      </c>
      <c r="E40" s="2">
        <v>37</v>
      </c>
      <c r="F40" s="2">
        <v>0</v>
      </c>
    </row>
    <row r="41" spans="1:6" x14ac:dyDescent="0.25">
      <c r="A41" s="2" t="s">
        <v>39</v>
      </c>
      <c r="B41" s="2" t="s">
        <v>120</v>
      </c>
      <c r="C41" s="2">
        <v>62</v>
      </c>
      <c r="D41" s="2">
        <v>21</v>
      </c>
      <c r="E41" s="2">
        <v>317</v>
      </c>
      <c r="F41" s="2">
        <v>1</v>
      </c>
    </row>
    <row r="42" spans="1:6" x14ac:dyDescent="0.25">
      <c r="A42" s="2" t="s">
        <v>40</v>
      </c>
      <c r="B42" s="2" t="s">
        <v>120</v>
      </c>
      <c r="C42" s="2">
        <v>40</v>
      </c>
      <c r="D42" s="2">
        <v>31</v>
      </c>
      <c r="E42" s="2">
        <v>99</v>
      </c>
      <c r="F42" s="2">
        <v>1</v>
      </c>
    </row>
    <row r="43" spans="1:6" x14ac:dyDescent="0.25">
      <c r="A43" s="2" t="s">
        <v>41</v>
      </c>
      <c r="B43" s="2" t="s">
        <v>120</v>
      </c>
      <c r="C43" s="2">
        <v>47</v>
      </c>
      <c r="D43" s="2">
        <v>23</v>
      </c>
      <c r="E43" s="2">
        <v>107</v>
      </c>
      <c r="F43" s="2">
        <v>7</v>
      </c>
    </row>
    <row r="44" spans="1:6" x14ac:dyDescent="0.25">
      <c r="A44" s="2" t="s">
        <v>42</v>
      </c>
      <c r="B44" s="2" t="s">
        <v>120</v>
      </c>
      <c r="C44" s="2">
        <v>29</v>
      </c>
      <c r="D44" s="2">
        <v>37</v>
      </c>
      <c r="E44" s="2">
        <v>96</v>
      </c>
      <c r="F44" s="2">
        <v>0</v>
      </c>
    </row>
    <row r="45" spans="1:6" x14ac:dyDescent="0.25">
      <c r="A45" s="2" t="s">
        <v>43</v>
      </c>
      <c r="B45" s="2" t="s">
        <v>120</v>
      </c>
      <c r="C45" s="2">
        <v>29</v>
      </c>
      <c r="D45" s="2">
        <v>32</v>
      </c>
      <c r="E45" s="2">
        <v>159</v>
      </c>
      <c r="F45" s="2">
        <v>3</v>
      </c>
    </row>
    <row r="46" spans="1:6" x14ac:dyDescent="0.25">
      <c r="A46" s="2" t="s">
        <v>44</v>
      </c>
      <c r="B46" s="2" t="s">
        <v>120</v>
      </c>
      <c r="C46" s="2">
        <v>15</v>
      </c>
      <c r="D46" s="2">
        <v>29</v>
      </c>
      <c r="E46" s="2">
        <v>87</v>
      </c>
      <c r="F46" s="2">
        <v>1</v>
      </c>
    </row>
    <row r="47" spans="1:6" x14ac:dyDescent="0.25">
      <c r="A47" s="2" t="s">
        <v>45</v>
      </c>
      <c r="B47" s="2" t="s">
        <v>120</v>
      </c>
      <c r="C47" s="2">
        <v>29</v>
      </c>
      <c r="D47" s="2">
        <v>11</v>
      </c>
      <c r="E47" s="2">
        <v>44</v>
      </c>
      <c r="F47" s="2">
        <v>0</v>
      </c>
    </row>
    <row r="48" spans="1:6" x14ac:dyDescent="0.25">
      <c r="A48" s="2" t="s">
        <v>46</v>
      </c>
      <c r="B48" s="2" t="s">
        <v>120</v>
      </c>
      <c r="C48" s="2">
        <v>18</v>
      </c>
      <c r="D48" s="2">
        <v>15</v>
      </c>
      <c r="E48" s="2">
        <v>175</v>
      </c>
      <c r="F48" s="2">
        <v>5</v>
      </c>
    </row>
    <row r="49" spans="1:6" x14ac:dyDescent="0.25">
      <c r="A49" s="2" t="s">
        <v>47</v>
      </c>
      <c r="B49" s="2" t="s">
        <v>120</v>
      </c>
      <c r="C49" s="2">
        <v>15</v>
      </c>
      <c r="D49" s="2">
        <v>14</v>
      </c>
      <c r="E49" s="2">
        <v>121</v>
      </c>
      <c r="F49" s="2">
        <v>3</v>
      </c>
    </row>
    <row r="50" spans="1:6" x14ac:dyDescent="0.25">
      <c r="A50" s="2" t="s">
        <v>48</v>
      </c>
      <c r="B50" s="2" t="s">
        <v>120</v>
      </c>
      <c r="C50" s="2">
        <v>11</v>
      </c>
      <c r="D50" s="2">
        <v>16</v>
      </c>
      <c r="E50" s="2">
        <v>261</v>
      </c>
      <c r="F50" s="2">
        <v>2</v>
      </c>
    </row>
    <row r="51" spans="1:6" x14ac:dyDescent="0.25">
      <c r="A51" s="2" t="s">
        <v>49</v>
      </c>
      <c r="B51" s="2" t="s">
        <v>120</v>
      </c>
      <c r="C51" s="2">
        <v>14</v>
      </c>
      <c r="D51" s="2">
        <v>12</v>
      </c>
      <c r="E51" s="2">
        <v>225</v>
      </c>
      <c r="F51" s="2">
        <v>10</v>
      </c>
    </row>
    <row r="52" spans="1:6" x14ac:dyDescent="0.25">
      <c r="A52" s="2" t="s">
        <v>50</v>
      </c>
      <c r="B52" s="2" t="s">
        <v>120</v>
      </c>
      <c r="C52" s="2">
        <v>10</v>
      </c>
      <c r="D52" s="2">
        <v>15</v>
      </c>
      <c r="E52" s="2">
        <v>595</v>
      </c>
      <c r="F52" s="2">
        <v>5</v>
      </c>
    </row>
    <row r="53" spans="1:6" x14ac:dyDescent="0.25">
      <c r="A53" s="2" t="s">
        <v>51</v>
      </c>
      <c r="B53" s="2" t="s">
        <v>120</v>
      </c>
      <c r="C53" s="2">
        <v>7</v>
      </c>
      <c r="D53" s="2">
        <v>12</v>
      </c>
      <c r="E53" s="2">
        <v>681</v>
      </c>
      <c r="F53" s="2">
        <v>5</v>
      </c>
    </row>
    <row r="54" spans="1:6" x14ac:dyDescent="0.25">
      <c r="A54" s="2" t="s">
        <v>52</v>
      </c>
      <c r="B54" s="2" t="s">
        <v>120</v>
      </c>
      <c r="C54" s="2">
        <v>10</v>
      </c>
      <c r="D54" s="2">
        <v>6</v>
      </c>
      <c r="E54" s="2">
        <v>175</v>
      </c>
      <c r="F54" s="2">
        <v>9</v>
      </c>
    </row>
    <row r="55" spans="1:6" x14ac:dyDescent="0.25">
      <c r="A55" s="2" t="s">
        <v>53</v>
      </c>
      <c r="B55" s="2" t="s">
        <v>120</v>
      </c>
      <c r="C55" s="2">
        <v>6</v>
      </c>
      <c r="D55" s="2">
        <v>2</v>
      </c>
      <c r="E55" s="2">
        <v>122</v>
      </c>
      <c r="F55" s="2">
        <v>0</v>
      </c>
    </row>
    <row r="56" spans="1:6" x14ac:dyDescent="0.25">
      <c r="A56" s="2" t="s">
        <v>54</v>
      </c>
      <c r="B56" s="2" t="s">
        <v>120</v>
      </c>
      <c r="C56" s="2">
        <v>5</v>
      </c>
      <c r="D56" s="2">
        <v>1</v>
      </c>
      <c r="E56" s="2">
        <v>123</v>
      </c>
      <c r="F56" s="2">
        <v>18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C34" sqref="C34"/>
    </sheetView>
  </sheetViews>
  <sheetFormatPr defaultColWidth="11" defaultRowHeight="15.75" x14ac:dyDescent="0.25"/>
  <cols>
    <col min="1" max="1" width="13.375" style="2" customWidth="1"/>
    <col min="2" max="2" width="15.5" style="2" customWidth="1"/>
    <col min="3" max="3" width="17.5" style="2" customWidth="1"/>
    <col min="4" max="4" width="17.625" style="2" customWidth="1"/>
    <col min="5" max="5" width="13.875" style="2" customWidth="1"/>
    <col min="6" max="6" width="25.125" style="2" customWidth="1"/>
  </cols>
  <sheetData>
    <row r="1" spans="1:6" x14ac:dyDescent="0.25">
      <c r="A1" s="3" t="s">
        <v>118</v>
      </c>
      <c r="B1" s="3" t="s">
        <v>119</v>
      </c>
      <c r="C1" s="3" t="s">
        <v>126</v>
      </c>
      <c r="D1" s="3" t="s">
        <v>127</v>
      </c>
      <c r="E1" s="3" t="s">
        <v>128</v>
      </c>
      <c r="F1" s="3" t="s">
        <v>117</v>
      </c>
    </row>
    <row r="2" spans="1:6" x14ac:dyDescent="0.25">
      <c r="A2" s="2" t="s">
        <v>55</v>
      </c>
      <c r="B2" s="2" t="s">
        <v>121</v>
      </c>
      <c r="C2" s="2">
        <v>235</v>
      </c>
      <c r="D2" s="2">
        <v>235</v>
      </c>
      <c r="E2" s="2">
        <v>146</v>
      </c>
      <c r="F2" s="2">
        <v>4</v>
      </c>
    </row>
    <row r="3" spans="1:6" x14ac:dyDescent="0.25">
      <c r="A3" s="2" t="s">
        <v>56</v>
      </c>
      <c r="B3" s="2" t="s">
        <v>121</v>
      </c>
      <c r="C3" s="2">
        <v>141</v>
      </c>
      <c r="D3" s="2">
        <v>111</v>
      </c>
      <c r="E3" s="2">
        <v>923</v>
      </c>
      <c r="F3" s="2">
        <v>4</v>
      </c>
    </row>
    <row r="4" spans="1:6" x14ac:dyDescent="0.25">
      <c r="A4" s="2" t="s">
        <v>57</v>
      </c>
      <c r="B4" s="2" t="s">
        <v>121</v>
      </c>
      <c r="C4" s="2">
        <v>19</v>
      </c>
      <c r="D4" s="2">
        <v>125</v>
      </c>
      <c r="E4" s="2">
        <v>174</v>
      </c>
      <c r="F4" s="2">
        <v>0</v>
      </c>
    </row>
    <row r="5" spans="1:6" x14ac:dyDescent="0.25">
      <c r="A5" s="2" t="s">
        <v>58</v>
      </c>
      <c r="B5" s="2" t="s">
        <v>122</v>
      </c>
      <c r="C5" s="2">
        <v>66</v>
      </c>
      <c r="D5" s="2">
        <v>72</v>
      </c>
      <c r="E5" s="2">
        <v>490</v>
      </c>
      <c r="F5" s="2">
        <v>8</v>
      </c>
    </row>
    <row r="6" spans="1:6" x14ac:dyDescent="0.25">
      <c r="A6" s="2" t="s">
        <v>59</v>
      </c>
      <c r="B6" s="2" t="s">
        <v>121</v>
      </c>
      <c r="C6" s="2">
        <v>48</v>
      </c>
      <c r="D6" s="2">
        <v>68</v>
      </c>
      <c r="E6" s="2">
        <v>382</v>
      </c>
      <c r="F6" s="2">
        <v>9</v>
      </c>
    </row>
    <row r="7" spans="1:6" x14ac:dyDescent="0.25">
      <c r="A7" s="2" t="s">
        <v>60</v>
      </c>
      <c r="B7" s="2" t="s">
        <v>122</v>
      </c>
      <c r="C7" s="2">
        <v>44</v>
      </c>
      <c r="D7" s="2">
        <v>49</v>
      </c>
      <c r="E7" s="2">
        <v>421</v>
      </c>
      <c r="F7" s="2">
        <v>29</v>
      </c>
    </row>
    <row r="8" spans="1:6" x14ac:dyDescent="0.25">
      <c r="A8" s="2" t="s">
        <v>61</v>
      </c>
      <c r="B8" s="2" t="s">
        <v>121</v>
      </c>
      <c r="C8" s="2">
        <v>40</v>
      </c>
      <c r="D8" s="2">
        <v>44</v>
      </c>
      <c r="E8" s="2">
        <v>180</v>
      </c>
      <c r="F8" s="2">
        <v>4</v>
      </c>
    </row>
    <row r="9" spans="1:6" x14ac:dyDescent="0.25">
      <c r="A9" s="2" t="s">
        <v>62</v>
      </c>
      <c r="B9" s="2" t="s">
        <v>121</v>
      </c>
      <c r="C9" s="2">
        <v>47</v>
      </c>
      <c r="D9" s="2">
        <v>36</v>
      </c>
      <c r="E9" s="2">
        <v>617</v>
      </c>
      <c r="F9" s="2">
        <v>13</v>
      </c>
    </row>
    <row r="10" spans="1:6" x14ac:dyDescent="0.25">
      <c r="A10" s="2" t="s">
        <v>63</v>
      </c>
      <c r="B10" s="2" t="s">
        <v>121</v>
      </c>
      <c r="C10" s="2">
        <v>41</v>
      </c>
      <c r="D10" s="2">
        <v>41</v>
      </c>
      <c r="E10" s="2">
        <v>341</v>
      </c>
      <c r="F10" s="2">
        <v>2</v>
      </c>
    </row>
    <row r="11" spans="1:6" x14ac:dyDescent="0.25">
      <c r="A11" s="2" t="s">
        <v>64</v>
      </c>
      <c r="B11" s="2" t="s">
        <v>121</v>
      </c>
      <c r="C11" s="2">
        <v>45</v>
      </c>
      <c r="D11" s="2">
        <v>28</v>
      </c>
      <c r="E11" s="2">
        <v>331</v>
      </c>
      <c r="F11" s="2">
        <v>14</v>
      </c>
    </row>
    <row r="12" spans="1:6" x14ac:dyDescent="0.25">
      <c r="A12" s="2" t="s">
        <v>65</v>
      </c>
      <c r="B12" s="2" t="s">
        <v>121</v>
      </c>
      <c r="C12" s="2">
        <v>35</v>
      </c>
      <c r="D12" s="2">
        <v>35</v>
      </c>
      <c r="E12" s="2">
        <v>560</v>
      </c>
      <c r="F12" s="2">
        <v>7</v>
      </c>
    </row>
    <row r="13" spans="1:6" x14ac:dyDescent="0.25">
      <c r="A13" s="2" t="s">
        <v>66</v>
      </c>
      <c r="B13" s="2" t="s">
        <v>121</v>
      </c>
      <c r="C13" s="2">
        <v>32</v>
      </c>
      <c r="D13" s="2">
        <v>34</v>
      </c>
      <c r="E13" s="2">
        <v>192</v>
      </c>
      <c r="F13" s="2">
        <v>22</v>
      </c>
    </row>
    <row r="14" spans="1:6" x14ac:dyDescent="0.25">
      <c r="A14" s="2" t="s">
        <v>67</v>
      </c>
      <c r="B14" s="2" t="s">
        <v>121</v>
      </c>
      <c r="C14" s="2">
        <v>41</v>
      </c>
      <c r="D14" s="2">
        <v>24</v>
      </c>
      <c r="E14" s="2">
        <v>234</v>
      </c>
      <c r="F14" s="2">
        <v>5</v>
      </c>
    </row>
    <row r="15" spans="1:6" x14ac:dyDescent="0.25">
      <c r="A15" s="2" t="s">
        <v>68</v>
      </c>
      <c r="B15" s="2" t="s">
        <v>122</v>
      </c>
      <c r="C15" s="2">
        <v>30</v>
      </c>
      <c r="D15" s="2">
        <v>30</v>
      </c>
      <c r="E15" s="2">
        <f>234+296</f>
        <v>530</v>
      </c>
      <c r="F15" s="2">
        <v>4</v>
      </c>
    </row>
    <row r="16" spans="1:6" x14ac:dyDescent="0.25">
      <c r="A16" s="2" t="s">
        <v>69</v>
      </c>
      <c r="B16" s="2" t="s">
        <v>121</v>
      </c>
      <c r="C16" s="2">
        <v>25</v>
      </c>
      <c r="D16" s="2">
        <v>31</v>
      </c>
      <c r="E16" s="2">
        <v>369</v>
      </c>
      <c r="F16" s="2">
        <v>7</v>
      </c>
    </row>
    <row r="17" spans="1:6" x14ac:dyDescent="0.25">
      <c r="A17" s="2" t="s">
        <v>70</v>
      </c>
      <c r="B17" s="2" t="s">
        <v>121</v>
      </c>
      <c r="C17" s="2">
        <v>28</v>
      </c>
      <c r="D17" s="2">
        <v>26</v>
      </c>
      <c r="E17" s="2">
        <v>516</v>
      </c>
      <c r="F17" s="2">
        <v>0</v>
      </c>
    </row>
    <row r="18" spans="1:6" s="1" customFormat="1" x14ac:dyDescent="0.25">
      <c r="A18" s="2" t="s">
        <v>71</v>
      </c>
      <c r="B18" s="2" t="s">
        <v>121</v>
      </c>
      <c r="C18" s="2">
        <v>21</v>
      </c>
      <c r="D18" s="2">
        <v>32</v>
      </c>
      <c r="E18" s="2">
        <f>4+24</f>
        <v>28</v>
      </c>
      <c r="F18" s="2">
        <v>6</v>
      </c>
    </row>
    <row r="19" spans="1:6" x14ac:dyDescent="0.25">
      <c r="A19" s="2" t="s">
        <v>72</v>
      </c>
      <c r="B19" s="2" t="s">
        <v>121</v>
      </c>
      <c r="C19" s="2">
        <v>24</v>
      </c>
      <c r="D19" s="2">
        <v>27</v>
      </c>
      <c r="E19" s="2">
        <v>541</v>
      </c>
      <c r="F19" s="2">
        <v>1</v>
      </c>
    </row>
    <row r="20" spans="1:6" x14ac:dyDescent="0.25">
      <c r="A20" s="2" t="s">
        <v>73</v>
      </c>
      <c r="B20" s="2" t="s">
        <v>121</v>
      </c>
      <c r="C20" s="2">
        <v>21</v>
      </c>
      <c r="D20" s="2">
        <v>26</v>
      </c>
      <c r="E20" s="2">
        <v>427</v>
      </c>
      <c r="F20" s="2">
        <v>0</v>
      </c>
    </row>
    <row r="21" spans="1:6" x14ac:dyDescent="0.25">
      <c r="A21" s="2" t="s">
        <v>74</v>
      </c>
      <c r="B21" s="2" t="s">
        <v>121</v>
      </c>
      <c r="C21" s="2">
        <v>20</v>
      </c>
      <c r="D21" s="2">
        <v>27</v>
      </c>
      <c r="E21" s="2">
        <v>143</v>
      </c>
      <c r="F21" s="2">
        <v>0</v>
      </c>
    </row>
    <row r="22" spans="1:6" x14ac:dyDescent="0.25">
      <c r="A22" s="2" t="s">
        <v>75</v>
      </c>
      <c r="B22" s="2" t="s">
        <v>121</v>
      </c>
      <c r="C22" s="2">
        <v>21</v>
      </c>
      <c r="D22" s="2">
        <v>25</v>
      </c>
      <c r="E22" s="2">
        <v>537</v>
      </c>
      <c r="F22" s="2">
        <v>0</v>
      </c>
    </row>
    <row r="23" spans="1:6" x14ac:dyDescent="0.25">
      <c r="A23" s="2" t="s">
        <v>76</v>
      </c>
      <c r="B23" s="2" t="s">
        <v>121</v>
      </c>
      <c r="C23" s="2">
        <v>29</v>
      </c>
      <c r="D23" s="2">
        <v>17</v>
      </c>
      <c r="E23" s="2">
        <v>461</v>
      </c>
      <c r="F23" s="2">
        <v>0</v>
      </c>
    </row>
    <row r="24" spans="1:6" x14ac:dyDescent="0.25">
      <c r="A24" s="2" t="s">
        <v>77</v>
      </c>
      <c r="B24" s="2" t="s">
        <v>121</v>
      </c>
      <c r="C24" s="2">
        <v>33</v>
      </c>
      <c r="D24" s="2">
        <v>11</v>
      </c>
      <c r="E24" s="2">
        <v>383</v>
      </c>
      <c r="F24" s="2">
        <v>1</v>
      </c>
    </row>
    <row r="25" spans="1:6" x14ac:dyDescent="0.25">
      <c r="A25" s="2" t="s">
        <v>78</v>
      </c>
      <c r="B25" s="2" t="s">
        <v>121</v>
      </c>
      <c r="C25" s="2">
        <v>21</v>
      </c>
      <c r="D25" s="2">
        <v>22</v>
      </c>
      <c r="E25" s="2">
        <v>707</v>
      </c>
      <c r="F25" s="2">
        <v>3</v>
      </c>
    </row>
    <row r="26" spans="1:6" x14ac:dyDescent="0.25">
      <c r="A26" s="2" t="s">
        <v>79</v>
      </c>
      <c r="B26" s="2" t="s">
        <v>121</v>
      </c>
      <c r="C26" s="2">
        <v>27</v>
      </c>
      <c r="D26" s="2">
        <v>14</v>
      </c>
      <c r="E26" s="2">
        <v>384</v>
      </c>
      <c r="F26" s="2">
        <v>1</v>
      </c>
    </row>
    <row r="27" spans="1:6" x14ac:dyDescent="0.25">
      <c r="A27" s="2" t="s">
        <v>80</v>
      </c>
      <c r="B27" s="2" t="s">
        <v>123</v>
      </c>
      <c r="C27" s="2">
        <v>20</v>
      </c>
      <c r="D27" s="2">
        <v>17</v>
      </c>
      <c r="E27" s="2">
        <v>613</v>
      </c>
      <c r="F27" s="2">
        <v>10</v>
      </c>
    </row>
    <row r="28" spans="1:6" x14ac:dyDescent="0.25">
      <c r="A28" s="2" t="s">
        <v>81</v>
      </c>
      <c r="B28" s="2" t="s">
        <v>121</v>
      </c>
      <c r="C28" s="2">
        <v>19</v>
      </c>
      <c r="D28" s="2">
        <v>16</v>
      </c>
      <c r="E28" s="2">
        <v>70</v>
      </c>
      <c r="F28" s="2">
        <v>1</v>
      </c>
    </row>
    <row r="29" spans="1:6" x14ac:dyDescent="0.25">
      <c r="A29" s="2" t="s">
        <v>82</v>
      </c>
      <c r="B29" s="2" t="s">
        <v>121</v>
      </c>
      <c r="C29" s="2">
        <v>26</v>
      </c>
      <c r="D29" s="2">
        <v>6</v>
      </c>
      <c r="E29" s="2">
        <v>690</v>
      </c>
      <c r="F29" s="2">
        <v>0</v>
      </c>
    </row>
    <row r="30" spans="1:6" x14ac:dyDescent="0.25">
      <c r="A30" s="2" t="s">
        <v>83</v>
      </c>
      <c r="B30" s="2" t="s">
        <v>121</v>
      </c>
      <c r="C30" s="2">
        <v>15</v>
      </c>
      <c r="D30" s="2">
        <v>16</v>
      </c>
      <c r="E30" s="2">
        <v>927</v>
      </c>
      <c r="F30" s="2">
        <v>4</v>
      </c>
    </row>
    <row r="31" spans="1:6" x14ac:dyDescent="0.25">
      <c r="A31" s="2" t="s">
        <v>84</v>
      </c>
      <c r="B31" s="2" t="s">
        <v>121</v>
      </c>
      <c r="C31" s="2">
        <v>15</v>
      </c>
      <c r="D31" s="2">
        <v>11</v>
      </c>
      <c r="E31" s="2">
        <v>229</v>
      </c>
      <c r="F31" s="2">
        <v>2</v>
      </c>
    </row>
    <row r="32" spans="1:6" x14ac:dyDescent="0.25">
      <c r="A32" s="2" t="s">
        <v>85</v>
      </c>
      <c r="B32" s="2" t="s">
        <v>121</v>
      </c>
      <c r="C32" s="2">
        <v>16</v>
      </c>
      <c r="D32" s="2">
        <v>10</v>
      </c>
      <c r="E32" s="2">
        <v>139</v>
      </c>
      <c r="F32" s="2">
        <v>6</v>
      </c>
    </row>
    <row r="33" spans="1:6" x14ac:dyDescent="0.25">
      <c r="A33" s="2" t="s">
        <v>86</v>
      </c>
      <c r="B33" s="2" t="s">
        <v>123</v>
      </c>
      <c r="C33" s="2">
        <v>13</v>
      </c>
      <c r="D33" s="2">
        <v>11</v>
      </c>
      <c r="E33" s="2">
        <v>144</v>
      </c>
      <c r="F33" s="2">
        <v>7</v>
      </c>
    </row>
    <row r="34" spans="1:6" x14ac:dyDescent="0.25">
      <c r="A34" s="2" t="s">
        <v>87</v>
      </c>
      <c r="B34" s="2" t="s">
        <v>122</v>
      </c>
      <c r="C34" s="2">
        <v>10</v>
      </c>
      <c r="D34" s="2">
        <v>14</v>
      </c>
      <c r="E34" s="2">
        <v>385</v>
      </c>
      <c r="F34" s="2">
        <v>7</v>
      </c>
    </row>
    <row r="35" spans="1:6" s="1" customFormat="1" x14ac:dyDescent="0.25">
      <c r="A35" s="2" t="s">
        <v>88</v>
      </c>
      <c r="B35" s="2" t="s">
        <v>123</v>
      </c>
      <c r="C35" s="2">
        <v>12</v>
      </c>
      <c r="D35" s="2">
        <v>10</v>
      </c>
      <c r="E35" s="2">
        <f>555+725</f>
        <v>1280</v>
      </c>
      <c r="F35" s="2">
        <v>2</v>
      </c>
    </row>
    <row r="36" spans="1:6" x14ac:dyDescent="0.25">
      <c r="A36" s="2" t="s">
        <v>89</v>
      </c>
      <c r="B36" s="2" t="s">
        <v>122</v>
      </c>
      <c r="C36" s="2">
        <v>12</v>
      </c>
      <c r="D36" s="2">
        <v>9</v>
      </c>
      <c r="E36" s="2">
        <v>344</v>
      </c>
      <c r="F36" s="2">
        <v>3</v>
      </c>
    </row>
    <row r="37" spans="1:6" x14ac:dyDescent="0.25">
      <c r="A37" s="2" t="s">
        <v>90</v>
      </c>
      <c r="B37" s="2" t="s">
        <v>121</v>
      </c>
      <c r="C37" s="2">
        <v>12</v>
      </c>
      <c r="D37" s="2">
        <v>9</v>
      </c>
      <c r="E37" s="2">
        <v>300</v>
      </c>
      <c r="F37" s="2">
        <v>7</v>
      </c>
    </row>
    <row r="38" spans="1:6" x14ac:dyDescent="0.25">
      <c r="A38" s="2" t="s">
        <v>91</v>
      </c>
      <c r="B38" s="2" t="s">
        <v>121</v>
      </c>
      <c r="C38" s="2">
        <v>9</v>
      </c>
      <c r="D38" s="2">
        <v>12</v>
      </c>
      <c r="E38" s="2">
        <v>848</v>
      </c>
      <c r="F38" s="2">
        <v>3</v>
      </c>
    </row>
    <row r="39" spans="1:6" x14ac:dyDescent="0.25">
      <c r="A39" s="2" t="s">
        <v>92</v>
      </c>
      <c r="B39" s="2" t="s">
        <v>123</v>
      </c>
      <c r="C39" s="2">
        <v>10</v>
      </c>
      <c r="D39" s="2">
        <v>10</v>
      </c>
      <c r="E39" s="2">
        <v>926</v>
      </c>
      <c r="F39" s="2">
        <v>7</v>
      </c>
    </row>
    <row r="40" spans="1:6" x14ac:dyDescent="0.25">
      <c r="A40" s="2" t="s">
        <v>93</v>
      </c>
      <c r="B40" s="2" t="s">
        <v>121</v>
      </c>
      <c r="C40" s="2">
        <v>8</v>
      </c>
      <c r="D40" s="2">
        <v>12</v>
      </c>
      <c r="E40" s="2">
        <v>264</v>
      </c>
      <c r="F40" s="2">
        <v>5</v>
      </c>
    </row>
    <row r="41" spans="1:6" x14ac:dyDescent="0.25">
      <c r="A41" s="2" t="s">
        <v>94</v>
      </c>
      <c r="B41" s="2" t="s">
        <v>121</v>
      </c>
      <c r="C41" s="2">
        <v>10</v>
      </c>
      <c r="D41" s="2">
        <v>10</v>
      </c>
      <c r="E41" s="2">
        <v>221</v>
      </c>
      <c r="F41" s="2">
        <v>7</v>
      </c>
    </row>
    <row r="42" spans="1:6" x14ac:dyDescent="0.25">
      <c r="A42" s="2" t="s">
        <v>95</v>
      </c>
      <c r="B42" s="2" t="s">
        <v>122</v>
      </c>
      <c r="C42" s="2">
        <v>9</v>
      </c>
      <c r="D42" s="2">
        <v>11</v>
      </c>
      <c r="E42" s="2">
        <v>241</v>
      </c>
      <c r="F42" s="2">
        <v>6</v>
      </c>
    </row>
    <row r="43" spans="1:6" s="1" customFormat="1" x14ac:dyDescent="0.25">
      <c r="A43" s="2" t="s">
        <v>96</v>
      </c>
      <c r="B43" s="2" t="s">
        <v>122</v>
      </c>
      <c r="C43" s="2">
        <v>8</v>
      </c>
      <c r="D43" s="2">
        <v>11</v>
      </c>
      <c r="E43" s="2">
        <f>72+67</f>
        <v>139</v>
      </c>
      <c r="F43" s="2">
        <v>5</v>
      </c>
    </row>
    <row r="44" spans="1:6" x14ac:dyDescent="0.25">
      <c r="A44" s="2" t="s">
        <v>97</v>
      </c>
      <c r="B44" s="2" t="s">
        <v>123</v>
      </c>
      <c r="C44" s="2">
        <v>3</v>
      </c>
      <c r="D44" s="2">
        <v>14</v>
      </c>
      <c r="E44" s="2">
        <v>1117</v>
      </c>
      <c r="F44" s="2">
        <v>0</v>
      </c>
    </row>
    <row r="45" spans="1:6" x14ac:dyDescent="0.25">
      <c r="A45" s="2" t="s">
        <v>98</v>
      </c>
      <c r="B45" s="2" t="s">
        <v>123</v>
      </c>
      <c r="C45" s="2">
        <v>14</v>
      </c>
      <c r="D45" s="2">
        <v>2</v>
      </c>
      <c r="E45" s="2">
        <v>179</v>
      </c>
      <c r="F45" s="2">
        <v>1</v>
      </c>
    </row>
    <row r="46" spans="1:6" x14ac:dyDescent="0.25">
      <c r="A46" s="2" t="s">
        <v>99</v>
      </c>
      <c r="B46" s="2" t="s">
        <v>121</v>
      </c>
      <c r="C46" s="2">
        <v>6</v>
      </c>
      <c r="D46" s="2">
        <v>10</v>
      </c>
      <c r="E46" s="2">
        <v>362</v>
      </c>
      <c r="F46" s="2">
        <v>3</v>
      </c>
    </row>
    <row r="47" spans="1:6" x14ac:dyDescent="0.25">
      <c r="A47" s="2" t="s">
        <v>100</v>
      </c>
      <c r="B47" s="2" t="s">
        <v>121</v>
      </c>
      <c r="C47" s="2">
        <v>6</v>
      </c>
      <c r="D47" s="2">
        <v>8</v>
      </c>
      <c r="E47" s="2">
        <v>571</v>
      </c>
      <c r="F47" s="2">
        <v>11</v>
      </c>
    </row>
    <row r="48" spans="1:6" x14ac:dyDescent="0.25">
      <c r="A48" s="2" t="s">
        <v>101</v>
      </c>
      <c r="B48" s="2" t="s">
        <v>124</v>
      </c>
      <c r="C48" s="2">
        <v>9</v>
      </c>
      <c r="D48" s="2">
        <v>4</v>
      </c>
      <c r="E48" s="2">
        <v>769</v>
      </c>
      <c r="F48" s="2">
        <v>3</v>
      </c>
    </row>
    <row r="49" spans="1:6" x14ac:dyDescent="0.25">
      <c r="A49" s="2" t="s">
        <v>102</v>
      </c>
      <c r="B49" s="2" t="s">
        <v>121</v>
      </c>
      <c r="C49" s="2">
        <v>5</v>
      </c>
      <c r="D49" s="2">
        <v>6</v>
      </c>
      <c r="E49" s="2">
        <v>610</v>
      </c>
      <c r="F49" s="2">
        <v>3</v>
      </c>
    </row>
    <row r="50" spans="1:6" x14ac:dyDescent="0.25">
      <c r="A50" s="2" t="s">
        <v>103</v>
      </c>
      <c r="B50" s="2" t="s">
        <v>121</v>
      </c>
      <c r="C50" s="2">
        <v>4</v>
      </c>
      <c r="D50" s="2">
        <v>7</v>
      </c>
      <c r="E50" s="2">
        <v>322</v>
      </c>
      <c r="F50" s="2">
        <v>7</v>
      </c>
    </row>
    <row r="51" spans="1:6" x14ac:dyDescent="0.25">
      <c r="A51" s="2" t="s">
        <v>104</v>
      </c>
      <c r="B51" s="2" t="s">
        <v>123</v>
      </c>
      <c r="C51" s="2">
        <v>7</v>
      </c>
      <c r="D51" s="2">
        <v>3</v>
      </c>
      <c r="E51" s="2">
        <v>467</v>
      </c>
      <c r="F51" s="2">
        <v>4</v>
      </c>
    </row>
    <row r="52" spans="1:6" x14ac:dyDescent="0.25">
      <c r="A52" s="2" t="s">
        <v>105</v>
      </c>
      <c r="B52" s="2" t="s">
        <v>121</v>
      </c>
      <c r="C52" s="2">
        <v>4</v>
      </c>
      <c r="D52" s="2">
        <v>6</v>
      </c>
      <c r="E52" s="2">
        <v>264</v>
      </c>
      <c r="F52" s="2">
        <v>3</v>
      </c>
    </row>
    <row r="53" spans="1:6" x14ac:dyDescent="0.25">
      <c r="A53" s="2" t="s">
        <v>106</v>
      </c>
      <c r="B53" s="2" t="s">
        <v>125</v>
      </c>
      <c r="C53" s="2">
        <v>2</v>
      </c>
      <c r="D53" s="2">
        <v>8</v>
      </c>
      <c r="E53" s="2">
        <v>851</v>
      </c>
      <c r="F53" s="2">
        <v>3</v>
      </c>
    </row>
    <row r="54" spans="1:6" x14ac:dyDescent="0.25">
      <c r="A54" s="2" t="s">
        <v>107</v>
      </c>
      <c r="B54" s="2" t="s">
        <v>121</v>
      </c>
      <c r="C54" s="2">
        <v>6</v>
      </c>
      <c r="D54" s="2">
        <v>3</v>
      </c>
      <c r="E54" s="2">
        <v>774</v>
      </c>
      <c r="F54" s="2">
        <v>12</v>
      </c>
    </row>
    <row r="55" spans="1:6" x14ac:dyDescent="0.25">
      <c r="A55" s="2" t="s">
        <v>108</v>
      </c>
      <c r="B55" s="2" t="s">
        <v>121</v>
      </c>
      <c r="C55" s="2">
        <v>3</v>
      </c>
      <c r="D55" s="2">
        <v>6</v>
      </c>
      <c r="E55" s="2">
        <v>563</v>
      </c>
      <c r="F55" s="2">
        <v>10</v>
      </c>
    </row>
    <row r="56" spans="1:6" x14ac:dyDescent="0.25">
      <c r="A56" s="2" t="s">
        <v>109</v>
      </c>
      <c r="B56" s="2" t="s">
        <v>124</v>
      </c>
      <c r="C56" s="2">
        <v>5</v>
      </c>
      <c r="D56" s="2">
        <v>3</v>
      </c>
      <c r="E56" s="2">
        <v>143</v>
      </c>
      <c r="F56" s="2">
        <v>4</v>
      </c>
    </row>
    <row r="57" spans="1:6" x14ac:dyDescent="0.25">
      <c r="A57" s="2" t="s">
        <v>110</v>
      </c>
      <c r="B57" s="2" t="s">
        <v>121</v>
      </c>
      <c r="C57" s="2">
        <v>4</v>
      </c>
      <c r="D57" s="2">
        <v>3</v>
      </c>
      <c r="E57" s="2">
        <v>122</v>
      </c>
      <c r="F57" s="2">
        <v>17</v>
      </c>
    </row>
    <row r="58" spans="1:6" s="1" customFormat="1" x14ac:dyDescent="0.25">
      <c r="A58" s="2" t="s">
        <v>111</v>
      </c>
      <c r="B58" s="2" t="s">
        <v>123</v>
      </c>
      <c r="C58" s="2">
        <v>2</v>
      </c>
      <c r="D58" s="2">
        <v>2</v>
      </c>
      <c r="E58" s="2">
        <f>497+455</f>
        <v>952</v>
      </c>
      <c r="F58" s="2">
        <v>5</v>
      </c>
    </row>
    <row r="59" spans="1:6" x14ac:dyDescent="0.25">
      <c r="A59" s="2" t="s">
        <v>112</v>
      </c>
      <c r="B59" s="2" t="s">
        <v>123</v>
      </c>
      <c r="C59" s="2">
        <v>2</v>
      </c>
      <c r="D59" s="2">
        <v>2</v>
      </c>
      <c r="E59" s="2">
        <v>876</v>
      </c>
      <c r="F59" s="2">
        <v>5</v>
      </c>
    </row>
    <row r="60" spans="1:6" x14ac:dyDescent="0.25">
      <c r="A60" s="2" t="s">
        <v>113</v>
      </c>
      <c r="B60" s="2" t="s">
        <v>121</v>
      </c>
      <c r="C60" s="2">
        <v>1</v>
      </c>
      <c r="D60" s="2">
        <v>2</v>
      </c>
      <c r="E60" s="2">
        <v>482</v>
      </c>
      <c r="F60" s="2">
        <v>3</v>
      </c>
    </row>
    <row r="61" spans="1:6" x14ac:dyDescent="0.25">
      <c r="A61" s="2" t="s">
        <v>114</v>
      </c>
      <c r="B61" s="2" t="s">
        <v>121</v>
      </c>
      <c r="C61" s="2">
        <v>2</v>
      </c>
      <c r="D61" s="2">
        <v>1</v>
      </c>
      <c r="E61" s="2">
        <v>579</v>
      </c>
      <c r="F61" s="2">
        <v>4</v>
      </c>
    </row>
    <row r="62" spans="1:6" x14ac:dyDescent="0.25">
      <c r="A62" s="2" t="s">
        <v>115</v>
      </c>
      <c r="B62" s="2" t="s">
        <v>121</v>
      </c>
      <c r="C62" s="2">
        <v>0</v>
      </c>
      <c r="D62" s="2">
        <v>1</v>
      </c>
      <c r="E62" s="2">
        <v>380</v>
      </c>
      <c r="F62" s="2">
        <v>10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KRAB</vt:lpstr>
      <vt:lpstr>non-KRAB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2015-12-07T15:49:28Z</dcterms:created>
  <dcterms:modified xsi:type="dcterms:W3CDTF">2016-10-06T22:13:29Z</dcterms:modified>
</cp:coreProperties>
</file>