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lsute\ST2013-\TA-julkaisu_workinProgress-valmiit\FINAL-versions-GenRes_SYYS15-MAALIS16_resubmissions\REVISIONS_submitted-GenRes\ELOKUU2016_uusitut_taulukot_kuvat_RNA-seq\"/>
    </mc:Choice>
  </mc:AlternateContent>
  <bookViews>
    <workbookView xWindow="0" yWindow="0" windowWidth="24480" windowHeight="7680"/>
  </bookViews>
  <sheets>
    <sheet name="Table S5. Approach 1 and 2" sheetId="1" r:id="rId1"/>
    <sheet name="Table S5. Intersect of appr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1" l="1"/>
  <c r="I125" i="1" l="1"/>
  <c r="I124" i="1"/>
  <c r="D124" i="1"/>
  <c r="I123" i="1"/>
  <c r="D123" i="1"/>
  <c r="D118" i="1"/>
  <c r="D117" i="1"/>
  <c r="D115" i="1"/>
  <c r="D114" i="1"/>
  <c r="D113" i="1"/>
  <c r="D112" i="1"/>
  <c r="D111" i="1"/>
  <c r="D110" i="1"/>
  <c r="D109" i="1"/>
  <c r="D108" i="1"/>
  <c r="D107" i="1"/>
  <c r="D106" i="1"/>
  <c r="I105" i="1"/>
  <c r="D105" i="1"/>
  <c r="I104" i="1"/>
  <c r="D104" i="1"/>
  <c r="I103" i="1"/>
  <c r="D103" i="1"/>
  <c r="I102" i="1"/>
  <c r="D102" i="1"/>
  <c r="I101" i="1"/>
  <c r="D101" i="1"/>
  <c r="I100" i="1"/>
  <c r="D100" i="1"/>
  <c r="I99" i="1"/>
  <c r="D99" i="1"/>
  <c r="I98" i="1"/>
  <c r="D98" i="1"/>
  <c r="I97" i="1"/>
  <c r="D97" i="1"/>
  <c r="I96" i="1"/>
  <c r="D96" i="1"/>
  <c r="I95" i="1"/>
  <c r="D95" i="1"/>
  <c r="I94" i="1"/>
  <c r="D94" i="1"/>
  <c r="I93" i="1"/>
  <c r="D93" i="1"/>
  <c r="I92" i="1"/>
  <c r="D92" i="1"/>
  <c r="I91" i="1"/>
  <c r="D91" i="1"/>
  <c r="I90" i="1"/>
  <c r="D90" i="1"/>
  <c r="I89" i="1"/>
  <c r="D89" i="1"/>
  <c r="I88" i="1"/>
  <c r="D88" i="1"/>
  <c r="I87" i="1"/>
  <c r="D87" i="1"/>
  <c r="I86" i="1"/>
  <c r="D86" i="1"/>
  <c r="I85" i="1"/>
  <c r="D85" i="1"/>
  <c r="I84" i="1"/>
  <c r="D84" i="1"/>
  <c r="I83" i="1"/>
  <c r="D83" i="1"/>
  <c r="I82" i="1"/>
  <c r="D82" i="1"/>
  <c r="I76" i="1"/>
  <c r="D76" i="1"/>
  <c r="I75" i="1"/>
  <c r="D75" i="1"/>
  <c r="I74" i="1"/>
  <c r="D74" i="1"/>
  <c r="I73" i="1"/>
  <c r="D73" i="1"/>
  <c r="D68" i="1"/>
  <c r="D67" i="1"/>
  <c r="D66" i="1"/>
  <c r="D65" i="1"/>
  <c r="D64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</calcChain>
</file>

<file path=xl/sharedStrings.xml><?xml version="1.0" encoding="utf-8"?>
<sst xmlns="http://schemas.openxmlformats.org/spreadsheetml/2006/main" count="448" uniqueCount="327">
  <si>
    <t>ADARB1</t>
  </si>
  <si>
    <t>Entrez ID</t>
  </si>
  <si>
    <t>Symbol</t>
  </si>
  <si>
    <t>FC</t>
  </si>
  <si>
    <t>ARHGAP4</t>
  </si>
  <si>
    <t>ADIPOR2</t>
  </si>
  <si>
    <t>ATF5</t>
  </si>
  <si>
    <t>ADORA2A</t>
  </si>
  <si>
    <t>ADRBK1</t>
  </si>
  <si>
    <t>BAHCC1</t>
  </si>
  <si>
    <t>APOLD1</t>
  </si>
  <si>
    <t>AKR1A1</t>
  </si>
  <si>
    <t>BLNK</t>
  </si>
  <si>
    <t>ANKRD13D</t>
  </si>
  <si>
    <t>BMI1</t>
  </si>
  <si>
    <t>ATP13A2</t>
  </si>
  <si>
    <t>ARHGEF18</t>
  </si>
  <si>
    <t>CHST12</t>
  </si>
  <si>
    <t>ATP2A3</t>
  </si>
  <si>
    <t>CLEC2D</t>
  </si>
  <si>
    <t>BCL7A</t>
  </si>
  <si>
    <t>CMTM7</t>
  </si>
  <si>
    <t>C2orf48</t>
  </si>
  <si>
    <t>C19orf24</t>
  </si>
  <si>
    <t>COMMD3</t>
  </si>
  <si>
    <t>C5orf45</t>
  </si>
  <si>
    <t>C6orf48</t>
  </si>
  <si>
    <t>COMMD3-BMI1</t>
  </si>
  <si>
    <t>CBFB</t>
  </si>
  <si>
    <t>CSK</t>
  </si>
  <si>
    <t>CLEC14A</t>
  </si>
  <si>
    <t>CDCA4</t>
  </si>
  <si>
    <t>F2RL3</t>
  </si>
  <si>
    <t>CDK9</t>
  </si>
  <si>
    <t>FNBP1</t>
  </si>
  <si>
    <t>CDPF1</t>
  </si>
  <si>
    <t>FPGS</t>
  </si>
  <si>
    <t>CEP85</t>
  </si>
  <si>
    <t>GBE1</t>
  </si>
  <si>
    <t>CIC</t>
  </si>
  <si>
    <t>GPR174</t>
  </si>
  <si>
    <t>CPNE7</t>
  </si>
  <si>
    <t>CLN6</t>
  </si>
  <si>
    <t>GPSM1</t>
  </si>
  <si>
    <t>ERCC1</t>
  </si>
  <si>
    <t>GRAP</t>
  </si>
  <si>
    <t>EPC1</t>
  </si>
  <si>
    <t>FADS2</t>
  </si>
  <si>
    <t>GRAPL</t>
  </si>
  <si>
    <t>FKBP5</t>
  </si>
  <si>
    <t>HS3ST3B1</t>
  </si>
  <si>
    <t>FAM129C</t>
  </si>
  <si>
    <t>GEMIN7</t>
  </si>
  <si>
    <t>IFI16</t>
  </si>
  <si>
    <t>FCHO1</t>
  </si>
  <si>
    <t>GMFG</t>
  </si>
  <si>
    <t>IGLL1</t>
  </si>
  <si>
    <t>GPER1</t>
  </si>
  <si>
    <t>ITGA4</t>
  </si>
  <si>
    <t>GPR146</t>
  </si>
  <si>
    <t>KAZALD1</t>
  </si>
  <si>
    <t>HLTF</t>
  </si>
  <si>
    <t>HPDL</t>
  </si>
  <si>
    <t>KIAA0226L</t>
  </si>
  <si>
    <t>HSH2D</t>
  </si>
  <si>
    <t>LAIR1</t>
  </si>
  <si>
    <t>INSIG1</t>
  </si>
  <si>
    <t>ID3</t>
  </si>
  <si>
    <t>LAIR2</t>
  </si>
  <si>
    <t>IL21R</t>
  </si>
  <si>
    <t>LAT2</t>
  </si>
  <si>
    <t>KLF16</t>
  </si>
  <si>
    <t>MBNL1</t>
  </si>
  <si>
    <t>KIF5B</t>
  </si>
  <si>
    <t>LRRC26</t>
  </si>
  <si>
    <t>MICAL1</t>
  </si>
  <si>
    <t>MED9</t>
  </si>
  <si>
    <t>MLLT10</t>
  </si>
  <si>
    <t>METTL21A</t>
  </si>
  <si>
    <t>N4BP3</t>
  </si>
  <si>
    <t>MICA</t>
  </si>
  <si>
    <t>NADK2</t>
  </si>
  <si>
    <t>LCN10</t>
  </si>
  <si>
    <t>MVD</t>
  </si>
  <si>
    <t>NHSL1</t>
  </si>
  <si>
    <t>LCN8</t>
  </si>
  <si>
    <t>MYO18A</t>
  </si>
  <si>
    <t>PALD1</t>
  </si>
  <si>
    <t>LSS</t>
  </si>
  <si>
    <t>MZB1</t>
  </si>
  <si>
    <t>PTGDR</t>
  </si>
  <si>
    <t>MASTL</t>
  </si>
  <si>
    <t>NUSAP1</t>
  </si>
  <si>
    <t>PTPRCAP</t>
  </si>
  <si>
    <t>PLD6</t>
  </si>
  <si>
    <t>RASGRP2</t>
  </si>
  <si>
    <t>PPP1CA</t>
  </si>
  <si>
    <t>RGS19</t>
  </si>
  <si>
    <t>MTPAP</t>
  </si>
  <si>
    <t>PPP1R37</t>
  </si>
  <si>
    <t>RMND5B</t>
  </si>
  <si>
    <t>MYO18B</t>
  </si>
  <si>
    <t>PPP3CC</t>
  </si>
  <si>
    <t>SAPCD2</t>
  </si>
  <si>
    <t>PRDX1</t>
  </si>
  <si>
    <t>SH2D3C</t>
  </si>
  <si>
    <t>NAV1</t>
  </si>
  <si>
    <t>PRKD2</t>
  </si>
  <si>
    <t>SIK2</t>
  </si>
  <si>
    <t>NRROS</t>
  </si>
  <si>
    <t>RASD1</t>
  </si>
  <si>
    <t>SNTB1</t>
  </si>
  <si>
    <t>RFC2</t>
  </si>
  <si>
    <t>SPRED2</t>
  </si>
  <si>
    <t>PDSS1</t>
  </si>
  <si>
    <t>SAC3D1</t>
  </si>
  <si>
    <t>TBC1D10C</t>
  </si>
  <si>
    <t>SEPT9</t>
  </si>
  <si>
    <t>THNSL1</t>
  </si>
  <si>
    <t>SKIDA1</t>
  </si>
  <si>
    <t>TNFAIP3</t>
  </si>
  <si>
    <t>SLC25A22</t>
  </si>
  <si>
    <t>VDAC1</t>
  </si>
  <si>
    <t>RIMBP3B</t>
  </si>
  <si>
    <t>SREBF1</t>
  </si>
  <si>
    <t>XBP1</t>
  </si>
  <si>
    <t>RIMBP3C</t>
  </si>
  <si>
    <t>ST6GALNAC4</t>
  </si>
  <si>
    <t>SUN2</t>
  </si>
  <si>
    <t>TOP2A</t>
  </si>
  <si>
    <t>TOR1B</t>
  </si>
  <si>
    <t>SOCS2</t>
  </si>
  <si>
    <t>TPM4</t>
  </si>
  <si>
    <t>SPN</t>
  </si>
  <si>
    <t>UBASH3B</t>
  </si>
  <si>
    <t>SQLE</t>
  </si>
  <si>
    <t>UGT3A2</t>
  </si>
  <si>
    <t>TAP1</t>
  </si>
  <si>
    <t>VPS37B</t>
  </si>
  <si>
    <t>ZNF701</t>
  </si>
  <si>
    <t>TEX30</t>
  </si>
  <si>
    <t>ZNF544</t>
  </si>
  <si>
    <t>LOC728175</t>
  </si>
  <si>
    <t>LOC374443</t>
  </si>
  <si>
    <t>FLJ42627</t>
  </si>
  <si>
    <t>LOC100499489</t>
  </si>
  <si>
    <t>LOC284648</t>
  </si>
  <si>
    <t>LINC01134</t>
  </si>
  <si>
    <t>SOCS2-AS1</t>
  </si>
  <si>
    <t>ZEB1-AS1</t>
  </si>
  <si>
    <t>AP1B1</t>
  </si>
  <si>
    <t>BACH2</t>
  </si>
  <si>
    <t>BTG1</t>
  </si>
  <si>
    <t>ATF7IP</t>
  </si>
  <si>
    <t>C15orf40</t>
  </si>
  <si>
    <t>ATP11B</t>
  </si>
  <si>
    <t>CASP6</t>
  </si>
  <si>
    <t>CD22</t>
  </si>
  <si>
    <t>CERS4</t>
  </si>
  <si>
    <t>CLINT1</t>
  </si>
  <si>
    <t>CROT</t>
  </si>
  <si>
    <t>ELOVL6</t>
  </si>
  <si>
    <t>FBXW4</t>
  </si>
  <si>
    <t>FAM107B</t>
  </si>
  <si>
    <t>FMNL2</t>
  </si>
  <si>
    <t>ICAM1</t>
  </si>
  <si>
    <t>GALNT1</t>
  </si>
  <si>
    <t>ICAM4</t>
  </si>
  <si>
    <t>IKBKB</t>
  </si>
  <si>
    <t>MCU</t>
  </si>
  <si>
    <t>NEK9</t>
  </si>
  <si>
    <t>OPN3</t>
  </si>
  <si>
    <t>PDE4B</t>
  </si>
  <si>
    <t>HDDC2</t>
  </si>
  <si>
    <t>POU2AF1</t>
  </si>
  <si>
    <t>RGS16</t>
  </si>
  <si>
    <t>SAT1</t>
  </si>
  <si>
    <t>SDHA</t>
  </si>
  <si>
    <t>TAPT1</t>
  </si>
  <si>
    <t>TLE4</t>
  </si>
  <si>
    <t>UBE2E1</t>
  </si>
  <si>
    <t>PHLDA1</t>
  </si>
  <si>
    <t>VGLL4</t>
  </si>
  <si>
    <t>PPP6R2</t>
  </si>
  <si>
    <t>ZEB2</t>
  </si>
  <si>
    <t>RASAL1</t>
  </si>
  <si>
    <t>RPS4Y1</t>
  </si>
  <si>
    <t>SFMBT2</t>
  </si>
  <si>
    <t>SGK223</t>
  </si>
  <si>
    <t>SPTBN1</t>
  </si>
  <si>
    <t>TBL1Y</t>
  </si>
  <si>
    <t>ZBED1</t>
  </si>
  <si>
    <t>ZFY</t>
  </si>
  <si>
    <t>PRKY</t>
  </si>
  <si>
    <t>PAX8-AS1</t>
  </si>
  <si>
    <t>KCNQ1OT1</t>
  </si>
  <si>
    <t>PDCD6IP</t>
  </si>
  <si>
    <t>ZNF767P</t>
  </si>
  <si>
    <t>TTN</t>
  </si>
  <si>
    <t>Downregulated non-coding</t>
  </si>
  <si>
    <t>The coding genes detected by both the transcript- and the enhancer-centric approaches (up- and downregulated)</t>
  </si>
  <si>
    <t>WikiGene Description</t>
  </si>
  <si>
    <t>Phenotype description</t>
  </si>
  <si>
    <t>Transmembrane domain (tmhmm) (in any of the transcript variants)</t>
  </si>
  <si>
    <t>signal peptide (any transcript variant)</t>
  </si>
  <si>
    <t>coiled coil (ncoils) (any transcript variant)</t>
  </si>
  <si>
    <t>adenosine deaminase, RNA-specific, B1</t>
  </si>
  <si>
    <t>DOUBLE STRANDED RNA SPECIFIC EDITASE EC_3.5.-.- RNA ADENOSINE DEAMINASE RNA EDITING DEAMINASE RNA EDITING ENZYME DSRNA ADENOSINE DEAMINASE</t>
  </si>
  <si>
    <t>Rho GTPase activating protein 4</t>
  </si>
  <si>
    <t>ncoils</t>
  </si>
  <si>
    <t>SLIT ROBO RHO GTPASE ACTIVATING RHO GTPASE ACTIVATING</t>
  </si>
  <si>
    <t>activating transcription factor 5</t>
  </si>
  <si>
    <t>CYCLIC AMP DEPENDENT TRANSCRIPTION FACTOR ATF 5 CAMP DEPENDENT TRANSCRIPTION FACTOR ATF 5 ACTIVATING TRANSCRIPTION FACTOR 5 TRANSCRIPTION FACTOR ATFX</t>
  </si>
  <si>
    <t>BAH domain and coiled-coil containing 1</t>
  </si>
  <si>
    <t>BAH AND COILED COIL DOMAIN CONTAINING 1</t>
  </si>
  <si>
    <t>B-cell linker</t>
  </si>
  <si>
    <t>Autosomal agammaglobulinemia</t>
  </si>
  <si>
    <t>B CELL LINKER B CELL ADAPTER CONTAINING A SH2 DOMAIN B CELL ADAPTER CONTAINING A SRC HOMOLOGY 2 DOMAIN CYTOPLASMIC ADAPTER SRC HOMOLOGY 2 DOMAIN CONTAINING LEUKOCYTE OF 65 KDA SLP 65</t>
  </si>
  <si>
    <t>BMI1 proto-oncogene, polycomb ring finger</t>
  </si>
  <si>
    <t>POLYCOMB COMPLEX BMI 1 POLYCOMB GROUP RING FINGER 4</t>
  </si>
  <si>
    <t>carbohydrate (chondroitin 4) sulfotransferase 12</t>
  </si>
  <si>
    <t>Tmhmm</t>
  </si>
  <si>
    <t>CARBOHYDRATE SULFOTRANSFERASE 12 EC_2.8.2.5 CHONDROITIN 4 O SULFOTRANSFERASE 2 CHONDROITIN 4 SULFOTRANSFERASE 2 C4ST 2 C4ST2</t>
  </si>
  <si>
    <t>C-type lectin domain family 2, member D</t>
  </si>
  <si>
    <t>Sigp</t>
  </si>
  <si>
    <t>C TYPE LECTIN DOMAIN FAMILY 2 MEMBER D LECTIN  NK CELL RECEPTOR LECTIN  TRANSCRIPT 1 LLT 1 OSTEOCLAST INHIBITORY LECTIN</t>
  </si>
  <si>
    <t>CKLF-like MARVEL transmembrane domain containing 7</t>
  </si>
  <si>
    <t>CKLF  MARVEL TRANSMEMBRANE DOMAIN CONTAINING 7 CHEMOKINE  FACTOR SUPERFAMILY MEMBER 7</t>
  </si>
  <si>
    <t>COMM domain containing 3</t>
  </si>
  <si>
    <t>COMM DOMAIN CONTAINING 3</t>
  </si>
  <si>
    <t>COMMD3-BMI1 readthrough</t>
  </si>
  <si>
    <t>COMM DOMAIN CONTAINING 3, POLYCOMB COMPLEX BMI 1 POLYCOMB GROUP RING FINGER 4</t>
  </si>
  <si>
    <t>c-src tyrosine kinase</t>
  </si>
  <si>
    <t>TYROSINE KINASE CSK EC_2.7.10.2 C SRC KINASE</t>
  </si>
  <si>
    <t>coagulation factor II (thrombin) receptor-like 3</t>
  </si>
  <si>
    <t>PROTEINASE ACTIVATED RECEPTOR PRECURSOR PAR COAGULATION FACTOR II RECEPTOR  THROMBIN RECEPTOR</t>
  </si>
  <si>
    <t>formin binding protein 1</t>
  </si>
  <si>
    <t>FORMIN BINDING 1</t>
  </si>
  <si>
    <t>folylpolyglutamate synthase</t>
  </si>
  <si>
    <t>FOLYLPOLYGLUTAMATE SYNTHASE MITOCHONDRIAL PRECURSOR EC_6.3.2.17 FOLYLPOLY GAMMA GLUTAMATE SYNTHETASE FPGS TETRAHYDROFOLATE SYNTHASE</t>
  </si>
  <si>
    <t>glucan (1,4-alpha-), branching enzyme 1</t>
  </si>
  <si>
    <t>1 4 ALPHA GLUCAN BRANCHING ENZYME EC_2.4.1.18 GLYCOGEN BRANCHING ENZYME</t>
  </si>
  <si>
    <t>G protein-coupled receptor 174</t>
  </si>
  <si>
    <t>PROBABLE G COUPLED RECEPTOR 174</t>
  </si>
  <si>
    <t>G-protein signaling modulator 1</t>
  </si>
  <si>
    <t>G SIGNALING MODULATOR 1 ACTIVATOR OF G SIGNALING 3</t>
  </si>
  <si>
    <t>GRB2-related adaptor protein</t>
  </si>
  <si>
    <t>GROWTH FACTOR RECEPTOR BOUND 2 ADAPTER GRB2 SH2/SH3 ADAPTER GRB2</t>
  </si>
  <si>
    <t>GRB2-related adaptor protein-like</t>
  </si>
  <si>
    <t>heparan sulfate (glucosamine) 3-O-sulfotransferase 3B1</t>
  </si>
  <si>
    <t>HEPARAN SULFATE GLUCOSAMINE 3 O SULFOTRANSFERASE HEPARAN SULFATE D GLUCOSAMINYL 3 O SULFOTRANSFERASE 3 OST HEPARAN SULFATE 3 O SULFOTRANSFERASE H3 OST</t>
  </si>
  <si>
    <t>interferon, gamma-inducible protein 16</t>
  </si>
  <si>
    <t>INTERFERON IFI INTERFERON INDUCIBLE</t>
  </si>
  <si>
    <t>immunoglobulin lambda-like polypeptide 1</t>
  </si>
  <si>
    <t>UNKNOWN</t>
  </si>
  <si>
    <t>integrin, alpha 4 (antigen CD49D, alpha 4 subunit of VLA-4 receptor)</t>
  </si>
  <si>
    <t>INTEGRIN ALPHA 4 PRECURSOR CD49 ANTIGEN  FAMILY MEMBER D INTEGRIN ALPHA IV VLA 4 SUBUNIT ALPHA CD49D ANTIGEN</t>
  </si>
  <si>
    <t>Kazal-type serine peptidase inhibitor domain 1</t>
  </si>
  <si>
    <t>KAZAL TYPE SERINE PROTEASE INHIBITOR DOMAIN CONTAINING 1 PRECURSOR</t>
  </si>
  <si>
    <t>KIAA0226-like</t>
  </si>
  <si>
    <t>RUN DOMAIN BECLIN 1 INTERACTING AND CYSTEINE RICH CONTAINING RUBICON</t>
  </si>
  <si>
    <t>leukocyte-associated immunoglobulin-like receptor 1</t>
  </si>
  <si>
    <t>LEUKOCYTE ASSOCIATED IMMUNOGLOBULIN  RECEPTOR PRECURSOR LAIR ANTIGEN</t>
  </si>
  <si>
    <t>leukocyte-associated immunoglobulin-like receptor 2</t>
  </si>
  <si>
    <t>linker for activation of T cells family, member 2</t>
  </si>
  <si>
    <t>Williams syndrome</t>
  </si>
  <si>
    <t>LINKER ACTIVATION OF T CELLS FAMILY MEMBER 2 LINKER ACTIVATION OF B CELLS MEMBRANE ASSOCIATED ADAPTER MOLECULE NON T CELL ACTIVATION LINKER WILLIAMS BEUREN SYNDROME CHROMOSOMAL REGION 15</t>
  </si>
  <si>
    <t>muscleblind-like splicing regulator 1</t>
  </si>
  <si>
    <t>MYOTONIC DYSTROPHY 1</t>
  </si>
  <si>
    <t>MUSCLEBLIND</t>
  </si>
  <si>
    <t>microtubule associated monooxygenase, calponin and LIM domain containing 1</t>
  </si>
  <si>
    <t>METHIONINE SULFOXIDE OXIDASE EC_1.14.13.- MOLECULE INTERACTING WITH CASL MICAL</t>
  </si>
  <si>
    <t>myeloid/lymphoid or mixed-lineage leukemia (trithorax homolog, Drosophila); translocated to, 10</t>
  </si>
  <si>
    <t>Precursor T-cell acute lymphoblastic leukemia</t>
  </si>
  <si>
    <t>AF ALL1 FUSED GENE FROM CHROMOSOME</t>
  </si>
  <si>
    <t>NEDD4 binding protein 3</t>
  </si>
  <si>
    <t>NEDD4 BINDING 3 N4BP3</t>
  </si>
  <si>
    <t>NAD kinase 2, mitochondrial</t>
  </si>
  <si>
    <t>24-@DIENOYL-CoA REDUCTASE DEFICIENCY (1 family)</t>
  </si>
  <si>
    <t>NAD KINASE 2 MITOCHONDRIAL PRECURSOR EC_2.7.1.23 MITOCHONDRIAL NAD KINASE NAD KINASE DOMAIN CONTAINING 1 MITOCHONDRIAL</t>
  </si>
  <si>
    <t>NHS-like 1</t>
  </si>
  <si>
    <t>NHS  1</t>
  </si>
  <si>
    <t>phosphatase domain containing, paladin 1</t>
  </si>
  <si>
    <t>PALADIN</t>
  </si>
  <si>
    <t>prostaglandin D2 receptor (DP)</t>
  </si>
  <si>
    <t>ASTHMA-RELATED TRAITS SUSCEPTIBILITY TO 1</t>
  </si>
  <si>
    <t>PROSTAGLANDIN RECEPTOR RECEPTOR RECEPTOR PROSTANOID RECEPTOR</t>
  </si>
  <si>
    <t>protein tyrosine phosphatase, receptor type, C-associated protein</t>
  </si>
  <si>
    <t>TYROSINE PHOSPHATASE RECEPTOR TYPE C ASSOCIATED PTPRC ASSOCIATED CD45 ASSOCIATED CD45 AP</t>
  </si>
  <si>
    <t>RAS guanyl releasing protein 2 (calcium and DAG-regulated)</t>
  </si>
  <si>
    <t>Bleeding disorder platelet-type 18</t>
  </si>
  <si>
    <t>RAS GUANYL RELEASING CALCIUM AND DAG REGULATED GUANINE NUCLEOTIDE EXCHANGE FACTOR CALDAG</t>
  </si>
  <si>
    <t>regulator of G-protein signaling 19</t>
  </si>
  <si>
    <t>REGULATOR OF G SIGNALING</t>
  </si>
  <si>
    <t>required for meiotic nuclear division 5 homolog B (S. cerevisiae)</t>
  </si>
  <si>
    <t>RMD5 HOMOLOG</t>
  </si>
  <si>
    <t>suppressor APC domain containing 2</t>
  </si>
  <si>
    <t>SUPPRESSOR APC DOMAIN CONTAINING 2</t>
  </si>
  <si>
    <t>SH2 domain containing 3C</t>
  </si>
  <si>
    <t>BREAST CANCER ANTI ESTROGEN RESISTANCE 3</t>
  </si>
  <si>
    <t>salt-inducible kinase 2</t>
  </si>
  <si>
    <t>SERINE/THREONINE KINASE EC_2.7.11.1 SALT INDUCIBLE KINASE SIK SERINE/THREONINE KINASE SNF1  KINASE</t>
  </si>
  <si>
    <t>syntrophin, beta 1 (dystrophin-associated protein A1, 59kDa, basic component 1)</t>
  </si>
  <si>
    <t>1 SYNTROPHIN 59 KDA DYSTROPHIN ASSOCIATED A1 COMPONENT 1 SYNTROPHIN</t>
  </si>
  <si>
    <t>sprouty-related, EVH1 domain containing 2</t>
  </si>
  <si>
    <t>SPROUTY RELATED EVH1 DOMAIN CONTAINING SPRED</t>
  </si>
  <si>
    <t>TBC1 domain family, member 10C</t>
  </si>
  <si>
    <t>TBC1 DOMAIN FAMILY MEMBER</t>
  </si>
  <si>
    <t>threonine synthase-like 1 (S. cerevisiae)</t>
  </si>
  <si>
    <t>THREONINE SYNTHASE  1 TSH1</t>
  </si>
  <si>
    <t>tumor necrosis factor, alpha-induced protein 3</t>
  </si>
  <si>
    <t>TUMOR NECROSIS FACTOR ALPHA INDUCED 3 TNF ALPHA INDUCED 3 EC_3.4.19.12 EC_6.3.2.- DNA BINDING A20 ZINC FINGER A20</t>
  </si>
  <si>
    <t>voltage-dependent anion channel 1</t>
  </si>
  <si>
    <t>VOLTAGE DEPENDENT ANION SELECTIVE CHANNEL VDAC OUTER MITOCHONDRIAL MEMBRANE PORIN</t>
  </si>
  <si>
    <t>X-box binding protein 1</t>
  </si>
  <si>
    <t>MAJOR AFFECTIVE DISORDER 7</t>
  </si>
  <si>
    <t>X BOX BINDING 1 {ECO: ECO: } XBP 1 {ECO: } TAX RESPONSIVE ELEMENT BINDING 5 {ECO: |PUBMED: } TREB 5 {ECO: } [CONTAINS X BOX BINDING 1 CYTOPLASMIC FORM {ECO: }; X BOX BINDING 1 LUMINAL FORM {ECO: }]</t>
  </si>
  <si>
    <t>Ensembl Protein Family Description</t>
  </si>
  <si>
    <t>Several forms of diseases related to glycogen storage disease due to glycogen branching enzyme deficiency</t>
  </si>
  <si>
    <t>TRANSCRIPT-centric (approach 1)</t>
  </si>
  <si>
    <t>ENHANCER-centric (approach 2)</t>
  </si>
  <si>
    <t xml:space="preserve">Table S5. </t>
  </si>
  <si>
    <t>DOWNREGULATED PROTEIN-CODING</t>
  </si>
  <si>
    <t>UPREGULATED PROTEIN-CODING</t>
  </si>
  <si>
    <t>UPREGULATED NON-CODING</t>
  </si>
  <si>
    <t>Table S5. E/R-regulated candidate genes.</t>
  </si>
  <si>
    <r>
      <t>Log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FC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</si>
</sst>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vertical="center"/>
    </xf>
    <xf numFmtId="0" fontId="3" fillId="0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/>
    <xf numFmtId="0" fontId="5" fillId="0" borderId="0" xfId="0" applyFont="1" applyFill="1"/>
    <xf numFmtId="0" fontId="4" fillId="2" borderId="0" xfId="0" applyFont="1" applyFill="1"/>
    <xf numFmtId="0" fontId="1" fillId="0" borderId="0" xfId="0" applyFont="1" applyFill="1"/>
    <xf numFmtId="0" fontId="5" fillId="0" borderId="0" xfId="0" applyFont="1" applyBorder="1"/>
    <xf numFmtId="0" fontId="5" fillId="0" borderId="0" xfId="0" applyFont="1" applyFill="1" applyBorder="1"/>
    <xf numFmtId="0" fontId="2" fillId="0" borderId="0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0" fillId="0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ont="1"/>
    <xf numFmtId="0" fontId="8" fillId="0" borderId="0" xfId="0" applyFont="1" applyFill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2" fillId="0" borderId="0" xfId="0" applyFont="1" applyAlignment="1"/>
    <xf numFmtId="0" fontId="5" fillId="4" borderId="0" xfId="0" applyFont="1" applyFill="1" applyAlignment="1">
      <alignment horizontal="center" vertical="center"/>
    </xf>
    <xf numFmtId="0" fontId="3" fillId="0" borderId="0" xfId="0" applyFont="1" applyAlignment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1"/>
  <sheetViews>
    <sheetView tabSelected="1" topLeftCell="A119" zoomScale="80" zoomScaleNormal="80" workbookViewId="0">
      <selection activeCell="H122" sqref="H122"/>
    </sheetView>
  </sheetViews>
  <sheetFormatPr defaultRowHeight="15.75" x14ac:dyDescent="0.25"/>
  <cols>
    <col min="1" max="1" width="17.140625" style="1" customWidth="1"/>
    <col min="2" max="2" width="18.42578125" style="2" customWidth="1"/>
    <col min="3" max="3" width="33.85546875" style="1" customWidth="1"/>
    <col min="4" max="4" width="13" style="1" customWidth="1"/>
    <col min="5" max="5" width="6.85546875" style="1" customWidth="1"/>
    <col min="6" max="6" width="17.28515625" style="1" customWidth="1"/>
    <col min="7" max="7" width="17.7109375" style="2" customWidth="1"/>
    <col min="8" max="8" width="17" style="1" customWidth="1"/>
    <col min="9" max="9" width="18" style="1" customWidth="1"/>
    <col min="10" max="10" width="10.5703125" style="1" customWidth="1"/>
    <col min="11" max="11" width="18.28515625" style="1" customWidth="1"/>
    <col min="12" max="13" width="21.7109375" customWidth="1"/>
    <col min="14" max="14" width="13.7109375" style="3" customWidth="1"/>
    <col min="15" max="15" width="4.85546875" style="3" customWidth="1"/>
    <col min="16" max="16" width="10.85546875" customWidth="1"/>
    <col min="17" max="17" width="14.42578125" customWidth="1"/>
  </cols>
  <sheetData>
    <row r="1" spans="1:20" ht="35.25" customHeight="1" x14ac:dyDescent="0.25">
      <c r="A1" s="48" t="s">
        <v>325</v>
      </c>
      <c r="B1" s="49"/>
      <c r="C1" s="49"/>
      <c r="D1" s="49"/>
      <c r="L1" s="12"/>
    </row>
    <row r="2" spans="1:20" s="4" customFormat="1" ht="63" customHeight="1" x14ac:dyDescent="0.3">
      <c r="A2" s="52" t="s">
        <v>322</v>
      </c>
      <c r="B2" s="52"/>
      <c r="C2" s="52"/>
      <c r="D2" s="52"/>
      <c r="E2" s="51"/>
      <c r="F2" s="51"/>
      <c r="G2" s="51"/>
      <c r="H2" s="51"/>
      <c r="I2" s="51"/>
      <c r="J2" s="1"/>
    </row>
    <row r="3" spans="1:20" s="3" customFormat="1" ht="27" customHeight="1" x14ac:dyDescent="0.25">
      <c r="A3" s="5" t="s">
        <v>319</v>
      </c>
      <c r="B3" s="6"/>
      <c r="C3" s="7"/>
      <c r="D3" s="7"/>
      <c r="E3" s="42"/>
      <c r="F3" s="5" t="s">
        <v>320</v>
      </c>
      <c r="G3" s="8"/>
      <c r="H3" s="7"/>
      <c r="I3" s="7"/>
      <c r="J3" s="1"/>
      <c r="T3" s="9"/>
    </row>
    <row r="4" spans="1:20" ht="18.75" x14ac:dyDescent="0.25">
      <c r="A4" s="10" t="s">
        <v>1</v>
      </c>
      <c r="B4" s="10" t="s">
        <v>2</v>
      </c>
      <c r="C4" s="10" t="s">
        <v>326</v>
      </c>
      <c r="D4" s="10" t="s">
        <v>3</v>
      </c>
      <c r="F4" s="10" t="s">
        <v>1</v>
      </c>
      <c r="G4" s="10" t="s">
        <v>2</v>
      </c>
      <c r="H4" s="10" t="s">
        <v>326</v>
      </c>
      <c r="I4" s="10" t="s">
        <v>3</v>
      </c>
    </row>
    <row r="5" spans="1:20" x14ac:dyDescent="0.25">
      <c r="A5" s="2">
        <v>104</v>
      </c>
      <c r="B5" s="11" t="s">
        <v>0</v>
      </c>
      <c r="C5" s="2">
        <v>-0.45273720829965403</v>
      </c>
      <c r="D5" s="25">
        <f t="shared" ref="D5:D68" si="0">2^C5</f>
        <v>0.73065526843949291</v>
      </c>
      <c r="E5" s="2"/>
      <c r="F5" s="2">
        <v>79602</v>
      </c>
      <c r="G5" s="14" t="s">
        <v>5</v>
      </c>
      <c r="H5" s="15">
        <v>-0.33475068602001401</v>
      </c>
      <c r="I5" s="25">
        <f t="shared" ref="I5:I62" si="1">2^H5</f>
        <v>0.79292115049195167</v>
      </c>
    </row>
    <row r="6" spans="1:20" x14ac:dyDescent="0.25">
      <c r="A6" s="2">
        <v>135</v>
      </c>
      <c r="B6" s="11" t="s">
        <v>7</v>
      </c>
      <c r="C6" s="2">
        <v>-1.1011858631904901</v>
      </c>
      <c r="D6" s="25">
        <f t="shared" si="0"/>
        <v>0.46613318715674806</v>
      </c>
      <c r="E6" s="2"/>
      <c r="F6" s="2">
        <v>156</v>
      </c>
      <c r="G6" s="14" t="s">
        <v>8</v>
      </c>
      <c r="H6" s="15">
        <v>-0.49908204254914401</v>
      </c>
      <c r="I6" s="25">
        <f t="shared" si="1"/>
        <v>0.7075568419869005</v>
      </c>
    </row>
    <row r="7" spans="1:20" x14ac:dyDescent="0.25">
      <c r="A7" s="2">
        <v>81575</v>
      </c>
      <c r="B7" s="11" t="s">
        <v>10</v>
      </c>
      <c r="C7" s="2">
        <v>-0.49011743976536998</v>
      </c>
      <c r="D7" s="25">
        <f t="shared" si="0"/>
        <v>0.71196713914845267</v>
      </c>
      <c r="E7" s="2"/>
      <c r="F7" s="2">
        <v>10327</v>
      </c>
      <c r="G7" s="14" t="s">
        <v>11</v>
      </c>
      <c r="H7" s="15">
        <v>-0.28399128420908604</v>
      </c>
      <c r="I7" s="25">
        <f t="shared" si="1"/>
        <v>0.82131566257266098</v>
      </c>
    </row>
    <row r="8" spans="1:20" x14ac:dyDescent="0.25">
      <c r="A8" s="2">
        <v>393</v>
      </c>
      <c r="B8" s="11" t="s">
        <v>4</v>
      </c>
      <c r="C8" s="2">
        <v>-0.56228462632342702</v>
      </c>
      <c r="D8" s="25">
        <f t="shared" si="0"/>
        <v>0.6772288664784476</v>
      </c>
      <c r="E8" s="2"/>
      <c r="F8" s="2">
        <v>338692</v>
      </c>
      <c r="G8" s="14" t="s">
        <v>13</v>
      </c>
      <c r="H8" s="15">
        <v>-0.47000414194551304</v>
      </c>
      <c r="I8" s="25">
        <f t="shared" si="1"/>
        <v>0.72196252501985159</v>
      </c>
    </row>
    <row r="9" spans="1:20" x14ac:dyDescent="0.25">
      <c r="A9" s="2">
        <v>23400</v>
      </c>
      <c r="B9" s="11" t="s">
        <v>15</v>
      </c>
      <c r="C9" s="2">
        <v>-0.93411651612689595</v>
      </c>
      <c r="D9" s="25">
        <f t="shared" si="0"/>
        <v>0.52336287101650603</v>
      </c>
      <c r="E9" s="2"/>
      <c r="F9" s="2">
        <v>23370</v>
      </c>
      <c r="G9" s="14" t="s">
        <v>16</v>
      </c>
      <c r="H9" s="15">
        <v>-0.41058289773845802</v>
      </c>
      <c r="I9" s="25">
        <f t="shared" si="1"/>
        <v>0.7523193497527173</v>
      </c>
    </row>
    <row r="10" spans="1:20" x14ac:dyDescent="0.25">
      <c r="A10" s="2">
        <v>57597</v>
      </c>
      <c r="B10" s="11" t="s">
        <v>9</v>
      </c>
      <c r="C10" s="2">
        <v>-0.73155780503523504</v>
      </c>
      <c r="D10" s="25">
        <f t="shared" si="0"/>
        <v>0.6022532566819202</v>
      </c>
      <c r="E10" s="2"/>
      <c r="F10" s="2">
        <v>23400</v>
      </c>
      <c r="G10" s="14" t="s">
        <v>18</v>
      </c>
      <c r="H10" s="15">
        <v>-0.93411651612689595</v>
      </c>
      <c r="I10" s="25">
        <f t="shared" si="1"/>
        <v>0.52336287101650603</v>
      </c>
      <c r="N10" s="16"/>
      <c r="O10" s="16"/>
    </row>
    <row r="11" spans="1:20" x14ac:dyDescent="0.25">
      <c r="A11" s="2">
        <v>648</v>
      </c>
      <c r="B11" s="11" t="s">
        <v>14</v>
      </c>
      <c r="C11" s="2">
        <v>-0.65974523781620897</v>
      </c>
      <c r="D11" s="25">
        <f t="shared" si="0"/>
        <v>0.63299006536945102</v>
      </c>
      <c r="E11" s="2"/>
      <c r="F11" s="2">
        <v>605</v>
      </c>
      <c r="G11" s="14" t="s">
        <v>20</v>
      </c>
      <c r="H11" s="15">
        <v>-0.37644205760499605</v>
      </c>
      <c r="I11" s="25">
        <f t="shared" si="1"/>
        <v>0.7703350330778489</v>
      </c>
    </row>
    <row r="12" spans="1:20" x14ac:dyDescent="0.25">
      <c r="A12" s="2">
        <v>348738</v>
      </c>
      <c r="B12" s="11" t="s">
        <v>22</v>
      </c>
      <c r="C12" s="2">
        <v>-0.48302250388537299</v>
      </c>
      <c r="D12" s="25">
        <f t="shared" si="0"/>
        <v>0.71547709955151462</v>
      </c>
      <c r="E12" s="2"/>
      <c r="F12" s="2">
        <v>55009</v>
      </c>
      <c r="G12" s="14" t="s">
        <v>23</v>
      </c>
      <c r="H12" s="15">
        <v>-0.53115016508727897</v>
      </c>
      <c r="I12" s="25">
        <f t="shared" si="1"/>
        <v>0.6920028261201181</v>
      </c>
    </row>
    <row r="13" spans="1:20" x14ac:dyDescent="0.25">
      <c r="A13" s="2">
        <v>51149</v>
      </c>
      <c r="B13" s="11" t="s">
        <v>25</v>
      </c>
      <c r="C13" s="2">
        <v>-0.628242966709331</v>
      </c>
      <c r="D13" s="25">
        <f t="shared" si="0"/>
        <v>0.64696386178911935</v>
      </c>
      <c r="E13" s="2"/>
      <c r="F13" s="2">
        <v>348738</v>
      </c>
      <c r="G13" s="14" t="s">
        <v>26</v>
      </c>
      <c r="H13" s="15">
        <v>-0.48302250388537299</v>
      </c>
      <c r="I13" s="25">
        <f t="shared" si="1"/>
        <v>0.71547709955151462</v>
      </c>
    </row>
    <row r="14" spans="1:20" x14ac:dyDescent="0.25">
      <c r="A14" s="2">
        <v>55501</v>
      </c>
      <c r="B14" s="11" t="s">
        <v>17</v>
      </c>
      <c r="C14" s="2">
        <v>-0.57443300087121196</v>
      </c>
      <c r="D14" s="25">
        <f t="shared" si="0"/>
        <v>0.67155012803275482</v>
      </c>
      <c r="E14" s="2"/>
      <c r="F14" s="2">
        <v>865</v>
      </c>
      <c r="G14" s="14" t="s">
        <v>28</v>
      </c>
      <c r="H14" s="15">
        <v>-0.25529662549574</v>
      </c>
      <c r="I14" s="25">
        <f t="shared" si="1"/>
        <v>0.83781485792859045</v>
      </c>
    </row>
    <row r="15" spans="1:20" x14ac:dyDescent="0.25">
      <c r="A15" s="2">
        <v>161198</v>
      </c>
      <c r="B15" s="11" t="s">
        <v>30</v>
      </c>
      <c r="C15" s="2">
        <v>-0.63730888798871799</v>
      </c>
      <c r="D15" s="25">
        <f t="shared" si="0"/>
        <v>0.64291107660622526</v>
      </c>
      <c r="E15" s="2"/>
      <c r="F15" s="2">
        <v>55038</v>
      </c>
      <c r="G15" s="14" t="s">
        <v>31</v>
      </c>
      <c r="H15" s="15">
        <v>-0.40762643284163402</v>
      </c>
      <c r="I15" s="25">
        <f t="shared" si="1"/>
        <v>0.75386263245421237</v>
      </c>
    </row>
    <row r="16" spans="1:20" x14ac:dyDescent="0.25">
      <c r="A16" s="2">
        <v>29121</v>
      </c>
      <c r="B16" s="11" t="s">
        <v>19</v>
      </c>
      <c r="C16" s="2">
        <v>-0.65934674750973599</v>
      </c>
      <c r="D16" s="25">
        <f t="shared" si="0"/>
        <v>0.63316492924377576</v>
      </c>
      <c r="E16" s="2"/>
      <c r="F16" s="2">
        <v>1025</v>
      </c>
      <c r="G16" s="14" t="s">
        <v>33</v>
      </c>
      <c r="H16" s="15">
        <v>-0.46850271122849202</v>
      </c>
      <c r="I16" s="25">
        <f t="shared" si="1"/>
        <v>0.72271427152942425</v>
      </c>
      <c r="N16" s="2"/>
      <c r="O16" s="2"/>
    </row>
    <row r="17" spans="1:15" x14ac:dyDescent="0.25">
      <c r="A17" s="2">
        <v>112616</v>
      </c>
      <c r="B17" s="11" t="s">
        <v>21</v>
      </c>
      <c r="C17" s="2">
        <v>-0.52418894457051501</v>
      </c>
      <c r="D17" s="25">
        <f t="shared" si="0"/>
        <v>0.69534991241912325</v>
      </c>
      <c r="E17" s="2"/>
      <c r="F17" s="2">
        <v>150383</v>
      </c>
      <c r="G17" s="14" t="s">
        <v>35</v>
      </c>
      <c r="H17" s="15">
        <v>-0.70648512055187496</v>
      </c>
      <c r="I17" s="25">
        <f t="shared" si="1"/>
        <v>0.61281133147392997</v>
      </c>
      <c r="N17" s="2"/>
      <c r="O17" s="2"/>
    </row>
    <row r="18" spans="1:15" x14ac:dyDescent="0.25">
      <c r="A18" s="2">
        <v>23412</v>
      </c>
      <c r="B18" s="11" t="s">
        <v>24</v>
      </c>
      <c r="C18" s="2">
        <v>-1.0250244938417701</v>
      </c>
      <c r="D18" s="25">
        <f t="shared" si="0"/>
        <v>0.49140195625930883</v>
      </c>
      <c r="E18" s="2"/>
      <c r="F18" s="2">
        <v>64793</v>
      </c>
      <c r="G18" s="14" t="s">
        <v>37</v>
      </c>
      <c r="H18" s="15">
        <v>-0.27894140958020802</v>
      </c>
      <c r="I18" s="25">
        <f t="shared" si="1"/>
        <v>0.82419555632571329</v>
      </c>
      <c r="N18" s="2"/>
      <c r="O18" s="2"/>
    </row>
    <row r="19" spans="1:15" x14ac:dyDescent="0.25">
      <c r="A19" s="2">
        <v>100532731</v>
      </c>
      <c r="B19" s="11" t="s">
        <v>27</v>
      </c>
      <c r="C19" s="2">
        <v>-0.745655445416611</v>
      </c>
      <c r="D19" s="25">
        <f t="shared" si="0"/>
        <v>0.59639685485225413</v>
      </c>
      <c r="E19" s="2"/>
      <c r="F19" s="2">
        <v>23152</v>
      </c>
      <c r="G19" s="14" t="s">
        <v>39</v>
      </c>
      <c r="H19" s="15">
        <v>-0.63182582649197006</v>
      </c>
      <c r="I19" s="25">
        <f t="shared" si="1"/>
        <v>0.64535915336280791</v>
      </c>
      <c r="N19" s="2"/>
      <c r="O19" s="2"/>
    </row>
    <row r="20" spans="1:15" x14ac:dyDescent="0.25">
      <c r="A20" s="2">
        <v>27132</v>
      </c>
      <c r="B20" s="11" t="s">
        <v>41</v>
      </c>
      <c r="C20" s="2">
        <v>-1.2197926093228999</v>
      </c>
      <c r="D20" s="25">
        <f t="shared" si="0"/>
        <v>0.42934443301684799</v>
      </c>
      <c r="E20" s="2"/>
      <c r="F20" s="2">
        <v>54982</v>
      </c>
      <c r="G20" s="14" t="s">
        <v>42</v>
      </c>
      <c r="H20" s="15">
        <v>-0.31444852711982901</v>
      </c>
      <c r="I20" s="25">
        <f t="shared" si="1"/>
        <v>0.80415832302463675</v>
      </c>
      <c r="N20" s="2"/>
      <c r="O20" s="2"/>
    </row>
    <row r="21" spans="1:15" x14ac:dyDescent="0.25">
      <c r="A21" s="2">
        <v>1445</v>
      </c>
      <c r="B21" s="11" t="s">
        <v>29</v>
      </c>
      <c r="C21" s="2">
        <v>-0.598748405294528</v>
      </c>
      <c r="D21" s="25">
        <f t="shared" si="0"/>
        <v>0.66032656624363373</v>
      </c>
      <c r="E21" s="2"/>
      <c r="F21" s="2">
        <v>2067</v>
      </c>
      <c r="G21" s="14" t="s">
        <v>44</v>
      </c>
      <c r="H21" s="15">
        <v>-0.63501030272995096</v>
      </c>
      <c r="I21" s="25">
        <f t="shared" si="1"/>
        <v>0.64393621619150065</v>
      </c>
      <c r="N21" s="2"/>
      <c r="O21" s="2"/>
    </row>
    <row r="22" spans="1:15" x14ac:dyDescent="0.25">
      <c r="A22" s="2">
        <v>80314</v>
      </c>
      <c r="B22" s="11" t="s">
        <v>46</v>
      </c>
      <c r="C22" s="2">
        <v>-0.43194558182325299</v>
      </c>
      <c r="D22" s="25">
        <f t="shared" si="0"/>
        <v>0.7412614646125768</v>
      </c>
      <c r="E22" s="2"/>
      <c r="F22" s="2">
        <v>9415</v>
      </c>
      <c r="G22" s="14" t="s">
        <v>47</v>
      </c>
      <c r="H22" s="15">
        <v>-0.33738699998007998</v>
      </c>
      <c r="I22" s="25">
        <f t="shared" si="1"/>
        <v>0.79147352624571876</v>
      </c>
      <c r="N22" s="2"/>
      <c r="O22" s="2"/>
    </row>
    <row r="23" spans="1:15" x14ac:dyDescent="0.25">
      <c r="A23" s="2">
        <v>9002</v>
      </c>
      <c r="B23" s="11" t="s">
        <v>32</v>
      </c>
      <c r="C23" s="2">
        <v>-1.6298282255404399</v>
      </c>
      <c r="D23" s="25">
        <f t="shared" si="0"/>
        <v>0.32312667844132714</v>
      </c>
      <c r="E23" s="2"/>
      <c r="F23" s="2">
        <v>2289</v>
      </c>
      <c r="G23" s="14" t="s">
        <v>49</v>
      </c>
      <c r="H23" s="15">
        <v>-0.35131771690170399</v>
      </c>
      <c r="I23" s="25">
        <f t="shared" si="1"/>
        <v>0.78386780811138501</v>
      </c>
      <c r="N23" s="2"/>
      <c r="O23" s="2"/>
    </row>
    <row r="24" spans="1:15" x14ac:dyDescent="0.25">
      <c r="A24" s="2">
        <v>199786</v>
      </c>
      <c r="B24" s="11" t="s">
        <v>51</v>
      </c>
      <c r="C24" s="2">
        <v>-1.0652594587155499</v>
      </c>
      <c r="D24" s="25">
        <f t="shared" si="0"/>
        <v>0.47788670645231573</v>
      </c>
      <c r="E24" s="2"/>
      <c r="F24" s="2">
        <v>79760</v>
      </c>
      <c r="G24" s="14" t="s">
        <v>52</v>
      </c>
      <c r="H24" s="15">
        <v>-0.45264543763193998</v>
      </c>
      <c r="I24" s="25">
        <f t="shared" si="1"/>
        <v>0.7307017473228532</v>
      </c>
      <c r="N24" s="2"/>
      <c r="O24" s="2"/>
    </row>
    <row r="25" spans="1:15" x14ac:dyDescent="0.25">
      <c r="A25" s="2">
        <v>23149</v>
      </c>
      <c r="B25" s="11" t="s">
        <v>54</v>
      </c>
      <c r="C25" s="2">
        <v>-0.62981845915089796</v>
      </c>
      <c r="D25" s="25">
        <f t="shared" si="0"/>
        <v>0.64625773173888545</v>
      </c>
      <c r="E25" s="2"/>
      <c r="F25" s="2">
        <v>9535</v>
      </c>
      <c r="G25" s="14" t="s">
        <v>55</v>
      </c>
      <c r="H25" s="15">
        <v>-0.40471736438127498</v>
      </c>
      <c r="I25" s="25">
        <f t="shared" si="1"/>
        <v>0.75538426416909554</v>
      </c>
      <c r="N25" s="2"/>
      <c r="O25" s="2"/>
    </row>
    <row r="26" spans="1:15" x14ac:dyDescent="0.25">
      <c r="A26" s="2">
        <v>23048</v>
      </c>
      <c r="B26" s="11" t="s">
        <v>34</v>
      </c>
      <c r="C26" s="2">
        <v>-0.53359711066821003</v>
      </c>
      <c r="D26" s="25">
        <f t="shared" si="0"/>
        <v>0.69083011946407125</v>
      </c>
      <c r="E26" s="2"/>
      <c r="F26" s="2">
        <v>2852</v>
      </c>
      <c r="G26" s="14" t="s">
        <v>57</v>
      </c>
      <c r="H26" s="15">
        <v>-0.58996720932551805</v>
      </c>
      <c r="I26" s="25">
        <f t="shared" si="1"/>
        <v>0.66435800691271674</v>
      </c>
      <c r="N26" s="2"/>
      <c r="O26" s="2"/>
    </row>
    <row r="27" spans="1:15" x14ac:dyDescent="0.25">
      <c r="A27" s="2">
        <v>2356</v>
      </c>
      <c r="B27" s="11" t="s">
        <v>36</v>
      </c>
      <c r="C27" s="2">
        <v>-0.57684124316584895</v>
      </c>
      <c r="D27" s="25">
        <f t="shared" si="0"/>
        <v>0.67043006709733843</v>
      </c>
      <c r="E27" s="2"/>
      <c r="F27" s="2">
        <v>115330</v>
      </c>
      <c r="G27" s="14" t="s">
        <v>59</v>
      </c>
      <c r="H27" s="15">
        <v>-0.93247848034388603</v>
      </c>
      <c r="I27" s="25">
        <f t="shared" si="1"/>
        <v>0.52395743462974442</v>
      </c>
      <c r="N27" s="2"/>
      <c r="O27" s="2"/>
    </row>
    <row r="28" spans="1:15" x14ac:dyDescent="0.25">
      <c r="A28" s="2">
        <v>6596</v>
      </c>
      <c r="B28" s="11" t="s">
        <v>61</v>
      </c>
      <c r="C28" s="2">
        <v>-0.685249432180981</v>
      </c>
      <c r="D28" s="25">
        <f t="shared" si="0"/>
        <v>0.62189829535935082</v>
      </c>
      <c r="E28" s="2"/>
      <c r="F28" s="2">
        <v>84842</v>
      </c>
      <c r="G28" s="14" t="s">
        <v>62</v>
      </c>
      <c r="H28" s="15">
        <v>-0.64719247730962004</v>
      </c>
      <c r="I28" s="25">
        <f t="shared" si="1"/>
        <v>0.63852168547734622</v>
      </c>
      <c r="N28" s="2"/>
      <c r="O28" s="2"/>
    </row>
    <row r="29" spans="1:15" x14ac:dyDescent="0.25">
      <c r="A29" s="2">
        <v>3543</v>
      </c>
      <c r="B29" s="11" t="s">
        <v>56</v>
      </c>
      <c r="C29" s="2">
        <v>-1.0390113279554201</v>
      </c>
      <c r="D29" s="25">
        <f t="shared" si="0"/>
        <v>0.4866608658320225</v>
      </c>
      <c r="E29" s="2"/>
      <c r="F29" s="2">
        <v>84941</v>
      </c>
      <c r="G29" s="14" t="s">
        <v>64</v>
      </c>
      <c r="H29" s="15">
        <v>-0.67765297046880901</v>
      </c>
      <c r="I29" s="25">
        <f t="shared" si="1"/>
        <v>0.62518151595783755</v>
      </c>
      <c r="N29" s="2"/>
      <c r="O29" s="2"/>
    </row>
    <row r="30" spans="1:15" x14ac:dyDescent="0.25">
      <c r="A30" s="2">
        <v>3638</v>
      </c>
      <c r="B30" s="11" t="s">
        <v>66</v>
      </c>
      <c r="C30" s="2">
        <v>-0.66549720536768298</v>
      </c>
      <c r="D30" s="25">
        <f t="shared" si="0"/>
        <v>0.63047138351922949</v>
      </c>
      <c r="E30" s="2"/>
      <c r="F30" s="2">
        <v>3399</v>
      </c>
      <c r="G30" s="14" t="s">
        <v>67</v>
      </c>
      <c r="H30" s="15">
        <v>-0.70698417386102297</v>
      </c>
      <c r="I30" s="25">
        <f t="shared" si="1"/>
        <v>0.6125993860349398</v>
      </c>
      <c r="N30" s="2"/>
      <c r="O30" s="2"/>
    </row>
    <row r="31" spans="1:15" x14ac:dyDescent="0.25">
      <c r="A31" s="2">
        <v>3676</v>
      </c>
      <c r="B31" s="11" t="s">
        <v>58</v>
      </c>
      <c r="C31" s="2">
        <v>-0.56648319897181798</v>
      </c>
      <c r="D31" s="25">
        <f t="shared" si="0"/>
        <v>0.67526084062311964</v>
      </c>
      <c r="E31" s="2"/>
      <c r="F31" s="2">
        <v>50615</v>
      </c>
      <c r="G31" s="14" t="s">
        <v>69</v>
      </c>
      <c r="H31" s="15">
        <v>-0.55304487608860398</v>
      </c>
      <c r="I31" s="25">
        <f t="shared" si="1"/>
        <v>0.68158010226195465</v>
      </c>
      <c r="N31" s="2"/>
      <c r="O31" s="2"/>
    </row>
    <row r="32" spans="1:15" x14ac:dyDescent="0.25">
      <c r="A32" s="2">
        <v>81621</v>
      </c>
      <c r="B32" s="11" t="s">
        <v>60</v>
      </c>
      <c r="C32" s="2">
        <v>-1.1886115030680799</v>
      </c>
      <c r="D32" s="25">
        <f t="shared" si="0"/>
        <v>0.43872490073835196</v>
      </c>
      <c r="E32" s="2"/>
      <c r="F32" s="2">
        <v>83855</v>
      </c>
      <c r="G32" s="14" t="s">
        <v>71</v>
      </c>
      <c r="H32" s="15">
        <v>-0.480357163821508</v>
      </c>
      <c r="I32" s="25">
        <f t="shared" si="1"/>
        <v>0.71680014590950503</v>
      </c>
      <c r="N32" s="2"/>
      <c r="O32" s="2"/>
    </row>
    <row r="33" spans="1:15" x14ac:dyDescent="0.25">
      <c r="A33" s="2">
        <v>3799</v>
      </c>
      <c r="B33" s="11" t="s">
        <v>73</v>
      </c>
      <c r="C33" s="2">
        <v>-0.47129269494970399</v>
      </c>
      <c r="D33" s="25">
        <f t="shared" si="0"/>
        <v>0.72131798710177308</v>
      </c>
      <c r="E33" s="2"/>
      <c r="F33" s="2">
        <v>389816</v>
      </c>
      <c r="G33" s="14" t="s">
        <v>74</v>
      </c>
      <c r="H33" s="15">
        <v>-0.72024927979292497</v>
      </c>
      <c r="I33" s="25">
        <f t="shared" si="1"/>
        <v>0.60699255235833205</v>
      </c>
      <c r="N33" s="2"/>
      <c r="O33" s="2"/>
    </row>
    <row r="34" spans="1:15" x14ac:dyDescent="0.25">
      <c r="A34" s="2">
        <v>3903</v>
      </c>
      <c r="B34" s="11" t="s">
        <v>65</v>
      </c>
      <c r="C34" s="2">
        <v>-0.64894509607018203</v>
      </c>
      <c r="D34" s="25">
        <f t="shared" si="0"/>
        <v>0.63774646577847938</v>
      </c>
      <c r="E34" s="2"/>
      <c r="F34" s="2">
        <v>55090</v>
      </c>
      <c r="G34" s="14" t="s">
        <v>76</v>
      </c>
      <c r="H34" s="15">
        <v>-0.37807881821074502</v>
      </c>
      <c r="I34" s="25">
        <f t="shared" si="1"/>
        <v>0.76946157123004288</v>
      </c>
      <c r="N34" s="2"/>
      <c r="O34" s="2"/>
    </row>
    <row r="35" spans="1:15" x14ac:dyDescent="0.25">
      <c r="A35" s="2">
        <v>3904</v>
      </c>
      <c r="B35" s="11" t="s">
        <v>68</v>
      </c>
      <c r="C35" s="2">
        <v>-0.71989531841736798</v>
      </c>
      <c r="D35" s="25">
        <f t="shared" si="0"/>
        <v>0.60714149463062339</v>
      </c>
      <c r="E35" s="2"/>
      <c r="F35" s="2">
        <v>151194</v>
      </c>
      <c r="G35" s="14" t="s">
        <v>78</v>
      </c>
      <c r="H35" s="15">
        <v>-0.49953050506878705</v>
      </c>
      <c r="I35" s="25">
        <f t="shared" si="1"/>
        <v>0.70733693174817935</v>
      </c>
      <c r="N35" s="2"/>
      <c r="O35" s="2"/>
    </row>
    <row r="36" spans="1:15" x14ac:dyDescent="0.25">
      <c r="A36" s="2">
        <v>7462</v>
      </c>
      <c r="B36" s="11" t="s">
        <v>70</v>
      </c>
      <c r="C36" s="2">
        <v>-1.69102433641405</v>
      </c>
      <c r="D36" s="25">
        <f t="shared" si="0"/>
        <v>0.30970695004308663</v>
      </c>
      <c r="E36" s="2"/>
      <c r="F36" s="2">
        <v>100507436</v>
      </c>
      <c r="G36" s="14" t="s">
        <v>80</v>
      </c>
      <c r="H36" s="15">
        <v>-0.47702089677827098</v>
      </c>
      <c r="I36" s="25">
        <f t="shared" si="1"/>
        <v>0.71845968163655383</v>
      </c>
      <c r="N36" s="2"/>
      <c r="O36" s="2"/>
    </row>
    <row r="37" spans="1:15" x14ac:dyDescent="0.25">
      <c r="A37" s="2">
        <v>414332</v>
      </c>
      <c r="B37" s="11" t="s">
        <v>82</v>
      </c>
      <c r="C37" s="2">
        <v>-1.6920408735330399</v>
      </c>
      <c r="D37" s="25">
        <f t="shared" si="0"/>
        <v>0.30948880434202986</v>
      </c>
      <c r="E37" s="2"/>
      <c r="F37" s="2">
        <v>4597</v>
      </c>
      <c r="G37" s="14" t="s">
        <v>83</v>
      </c>
      <c r="H37" s="15">
        <v>-0.56032472169646697</v>
      </c>
      <c r="I37" s="25">
        <f t="shared" si="1"/>
        <v>0.67814950870184509</v>
      </c>
      <c r="N37" s="15"/>
      <c r="O37" s="15"/>
    </row>
    <row r="38" spans="1:15" x14ac:dyDescent="0.25">
      <c r="A38" s="2">
        <v>138307</v>
      </c>
      <c r="B38" s="11" t="s">
        <v>85</v>
      </c>
      <c r="C38" s="2">
        <v>-1.783164900876</v>
      </c>
      <c r="D38" s="25">
        <f t="shared" si="0"/>
        <v>0.29054531548424128</v>
      </c>
      <c r="E38" s="2"/>
      <c r="F38" s="2">
        <v>84700</v>
      </c>
      <c r="G38" s="14" t="s">
        <v>86</v>
      </c>
      <c r="H38" s="15">
        <v>-0.61758860514605296</v>
      </c>
      <c r="I38" s="25">
        <f t="shared" si="1"/>
        <v>0.65175940206053906</v>
      </c>
      <c r="N38" s="2"/>
      <c r="O38" s="2"/>
    </row>
    <row r="39" spans="1:15" x14ac:dyDescent="0.25">
      <c r="A39" s="2">
        <v>4047</v>
      </c>
      <c r="B39" s="11" t="s">
        <v>88</v>
      </c>
      <c r="C39" s="2">
        <v>-0.60748002431621595</v>
      </c>
      <c r="D39" s="25">
        <f t="shared" si="0"/>
        <v>0.65634214329562512</v>
      </c>
      <c r="E39" s="2"/>
      <c r="F39" s="2">
        <v>51237</v>
      </c>
      <c r="G39" s="14" t="s">
        <v>89</v>
      </c>
      <c r="H39" s="15">
        <v>-0.41790897635827701</v>
      </c>
      <c r="I39" s="25">
        <f t="shared" si="1"/>
        <v>0.74850871740288583</v>
      </c>
      <c r="N39" s="2"/>
      <c r="O39" s="2"/>
    </row>
    <row r="40" spans="1:15" x14ac:dyDescent="0.25">
      <c r="A40" s="2">
        <v>84930</v>
      </c>
      <c r="B40" s="11" t="s">
        <v>91</v>
      </c>
      <c r="C40" s="2">
        <v>-0.518687142294187</v>
      </c>
      <c r="D40" s="25">
        <f t="shared" si="0"/>
        <v>0.69800673290267845</v>
      </c>
      <c r="E40" s="2"/>
      <c r="F40" s="2">
        <v>51203</v>
      </c>
      <c r="G40" s="14" t="s">
        <v>92</v>
      </c>
      <c r="H40" s="15">
        <v>-0.36069863777370997</v>
      </c>
      <c r="I40" s="25">
        <f t="shared" si="1"/>
        <v>0.77878735369861951</v>
      </c>
      <c r="N40" s="2"/>
      <c r="O40" s="2"/>
    </row>
    <row r="41" spans="1:15" x14ac:dyDescent="0.25">
      <c r="A41" s="2">
        <v>64780</v>
      </c>
      <c r="B41" s="17" t="s">
        <v>75</v>
      </c>
      <c r="C41" s="2">
        <v>-0.80938070390332895</v>
      </c>
      <c r="D41" s="25">
        <f t="shared" si="0"/>
        <v>0.57062675451633105</v>
      </c>
      <c r="E41" s="2"/>
      <c r="F41" s="15">
        <v>201164</v>
      </c>
      <c r="G41" s="14" t="s">
        <v>94</v>
      </c>
      <c r="H41" s="15">
        <v>-0.62706775881362209</v>
      </c>
      <c r="I41" s="25">
        <f t="shared" si="1"/>
        <v>0.64749108810879319</v>
      </c>
      <c r="N41" s="2"/>
      <c r="O41" s="2"/>
    </row>
    <row r="42" spans="1:15" x14ac:dyDescent="0.25">
      <c r="A42" s="2">
        <v>8028</v>
      </c>
      <c r="B42" s="11" t="s">
        <v>77</v>
      </c>
      <c r="C42" s="2">
        <v>-0.51988894242837203</v>
      </c>
      <c r="D42" s="25">
        <f t="shared" si="0"/>
        <v>0.69742551839706601</v>
      </c>
      <c r="E42" s="2"/>
      <c r="F42" s="2">
        <v>5499</v>
      </c>
      <c r="G42" s="14" t="s">
        <v>96</v>
      </c>
      <c r="H42" s="15">
        <v>-0.99478355879257507</v>
      </c>
      <c r="I42" s="25">
        <f t="shared" si="1"/>
        <v>0.5018111531334305</v>
      </c>
      <c r="N42" s="2"/>
      <c r="O42" s="2"/>
    </row>
    <row r="43" spans="1:15" x14ac:dyDescent="0.25">
      <c r="A43" s="2">
        <v>55149</v>
      </c>
      <c r="B43" s="11" t="s">
        <v>98</v>
      </c>
      <c r="C43" s="2">
        <v>-0.612259232549627</v>
      </c>
      <c r="D43" s="25">
        <f t="shared" si="0"/>
        <v>0.6541714795063619</v>
      </c>
      <c r="E43" s="2"/>
      <c r="F43" s="2">
        <v>284352</v>
      </c>
      <c r="G43" s="14" t="s">
        <v>99</v>
      </c>
      <c r="H43" s="15">
        <v>-0.313515137562694</v>
      </c>
      <c r="I43" s="25">
        <f t="shared" si="1"/>
        <v>0.8046787627711085</v>
      </c>
      <c r="N43" s="2"/>
      <c r="O43" s="2"/>
    </row>
    <row r="44" spans="1:15" x14ac:dyDescent="0.25">
      <c r="A44" s="2">
        <v>84700</v>
      </c>
      <c r="B44" s="11" t="s">
        <v>101</v>
      </c>
      <c r="C44" s="2">
        <v>-0.61758860514605296</v>
      </c>
      <c r="D44" s="25">
        <f t="shared" si="0"/>
        <v>0.65175940206053906</v>
      </c>
      <c r="E44" s="2"/>
      <c r="F44" s="2">
        <v>5533</v>
      </c>
      <c r="G44" s="14" t="s">
        <v>102</v>
      </c>
      <c r="H44" s="15">
        <v>-0.32511945520749003</v>
      </c>
      <c r="I44" s="25">
        <f t="shared" si="1"/>
        <v>0.79823228995453832</v>
      </c>
      <c r="N44" s="2"/>
      <c r="O44" s="2"/>
    </row>
    <row r="45" spans="1:15" x14ac:dyDescent="0.25">
      <c r="A45" s="2">
        <v>23138</v>
      </c>
      <c r="B45" s="11" t="s">
        <v>79</v>
      </c>
      <c r="C45" s="2">
        <v>-1.10156130389669</v>
      </c>
      <c r="D45" s="25">
        <f t="shared" si="0"/>
        <v>0.46601189845839863</v>
      </c>
      <c r="E45" s="2"/>
      <c r="F45" s="2">
        <v>5052</v>
      </c>
      <c r="G45" s="14" t="s">
        <v>104</v>
      </c>
      <c r="H45" s="15">
        <v>-0.33732108299097502</v>
      </c>
      <c r="I45" s="25">
        <f t="shared" si="1"/>
        <v>0.7915096896359084</v>
      </c>
      <c r="N45" s="15"/>
      <c r="O45" s="15"/>
    </row>
    <row r="46" spans="1:15" x14ac:dyDescent="0.25">
      <c r="A46" s="2">
        <v>89796</v>
      </c>
      <c r="B46" s="11" t="s">
        <v>106</v>
      </c>
      <c r="C46" s="2">
        <v>-0.50450312034315403</v>
      </c>
      <c r="D46" s="25">
        <f t="shared" si="0"/>
        <v>0.70490311196608646</v>
      </c>
      <c r="E46" s="2"/>
      <c r="F46" s="2">
        <v>25865</v>
      </c>
      <c r="G46" s="14" t="s">
        <v>107</v>
      </c>
      <c r="H46" s="15">
        <v>-0.33118816381504701</v>
      </c>
      <c r="I46" s="25">
        <f t="shared" si="1"/>
        <v>0.7948815715857539</v>
      </c>
      <c r="N46" s="2"/>
      <c r="O46" s="2"/>
    </row>
    <row r="47" spans="1:15" x14ac:dyDescent="0.25">
      <c r="A47" s="2">
        <v>375387</v>
      </c>
      <c r="B47" s="11" t="s">
        <v>109</v>
      </c>
      <c r="C47" s="2">
        <v>-1.04787091233312</v>
      </c>
      <c r="D47" s="25">
        <f t="shared" si="0"/>
        <v>0.483681441115345</v>
      </c>
      <c r="E47" s="2"/>
      <c r="F47" s="2">
        <v>51655</v>
      </c>
      <c r="G47" s="14" t="s">
        <v>110</v>
      </c>
      <c r="H47" s="15">
        <v>-1.4812844680617299</v>
      </c>
      <c r="I47" s="25">
        <f t="shared" si="1"/>
        <v>0.35816978234463576</v>
      </c>
      <c r="N47" s="2"/>
      <c r="O47" s="2"/>
    </row>
    <row r="48" spans="1:15" x14ac:dyDescent="0.25">
      <c r="A48" s="2">
        <v>27143</v>
      </c>
      <c r="B48" s="11" t="s">
        <v>87</v>
      </c>
      <c r="C48" s="2">
        <v>-0.64021704584834105</v>
      </c>
      <c r="D48" s="25">
        <f t="shared" si="0"/>
        <v>0.64161641371972211</v>
      </c>
      <c r="E48" s="2"/>
      <c r="F48" s="2">
        <v>5982</v>
      </c>
      <c r="G48" s="14" t="s">
        <v>112</v>
      </c>
      <c r="H48" s="15">
        <v>-0.38508955995034705</v>
      </c>
      <c r="I48" s="25">
        <f t="shared" si="1"/>
        <v>0.76573146182014418</v>
      </c>
      <c r="N48" s="2"/>
      <c r="O48" s="2"/>
    </row>
    <row r="49" spans="1:15" x14ac:dyDescent="0.25">
      <c r="A49" s="2">
        <v>23590</v>
      </c>
      <c r="B49" s="11" t="s">
        <v>114</v>
      </c>
      <c r="C49" s="2">
        <v>-0.56187642188000197</v>
      </c>
      <c r="D49" s="25">
        <f t="shared" si="0"/>
        <v>0.67742051262557901</v>
      </c>
      <c r="E49" s="2"/>
      <c r="F49" s="15">
        <v>29901</v>
      </c>
      <c r="G49" s="14" t="s">
        <v>115</v>
      </c>
      <c r="H49" s="15">
        <v>-0.79510492695172907</v>
      </c>
      <c r="I49" s="25">
        <f t="shared" si="1"/>
        <v>0.5763012575880202</v>
      </c>
      <c r="N49" s="2"/>
      <c r="O49" s="2"/>
    </row>
    <row r="50" spans="1:15" x14ac:dyDescent="0.25">
      <c r="A50" s="2">
        <v>5790</v>
      </c>
      <c r="B50" s="11" t="s">
        <v>93</v>
      </c>
      <c r="C50" s="2">
        <v>-1.37685491433917</v>
      </c>
      <c r="D50" s="25">
        <f t="shared" si="0"/>
        <v>0.38505730873521005</v>
      </c>
      <c r="E50" s="2"/>
      <c r="F50" s="2">
        <v>10801</v>
      </c>
      <c r="G50" s="14" t="s">
        <v>117</v>
      </c>
      <c r="H50" s="15">
        <v>-0.48923376995133</v>
      </c>
      <c r="I50" s="25">
        <f t="shared" si="1"/>
        <v>0.71240336203023824</v>
      </c>
      <c r="N50" s="2"/>
      <c r="O50" s="2"/>
    </row>
    <row r="51" spans="1:15" x14ac:dyDescent="0.25">
      <c r="A51" s="2">
        <v>10235</v>
      </c>
      <c r="B51" s="11" t="s">
        <v>95</v>
      </c>
      <c r="C51" s="2">
        <v>-1.64907918770016</v>
      </c>
      <c r="D51" s="25">
        <f t="shared" si="0"/>
        <v>0.31884359651889299</v>
      </c>
      <c r="E51" s="2"/>
      <c r="F51" s="2">
        <v>387640</v>
      </c>
      <c r="G51" s="14" t="s">
        <v>119</v>
      </c>
      <c r="H51" s="15">
        <v>-0.61818841542757097</v>
      </c>
      <c r="I51" s="25">
        <f t="shared" si="1"/>
        <v>0.65148848497529388</v>
      </c>
      <c r="N51" s="2"/>
      <c r="O51" s="2"/>
    </row>
    <row r="52" spans="1:15" x14ac:dyDescent="0.25">
      <c r="A52" s="2">
        <v>10287</v>
      </c>
      <c r="B52" s="11" t="s">
        <v>97</v>
      </c>
      <c r="C52" s="2">
        <v>-1.06408757173997</v>
      </c>
      <c r="D52" s="25">
        <f t="shared" si="0"/>
        <v>0.47827504681941979</v>
      </c>
      <c r="E52" s="2"/>
      <c r="F52" s="2">
        <v>79751</v>
      </c>
      <c r="G52" s="14" t="s">
        <v>121</v>
      </c>
      <c r="H52" s="15">
        <v>-0.53317617872267498</v>
      </c>
      <c r="I52" s="25">
        <f t="shared" si="1"/>
        <v>0.69103171084966653</v>
      </c>
      <c r="N52" s="2"/>
      <c r="O52" s="2"/>
    </row>
    <row r="53" spans="1:15" x14ac:dyDescent="0.25">
      <c r="A53" s="2">
        <v>440804</v>
      </c>
      <c r="B53" s="11" t="s">
        <v>123</v>
      </c>
      <c r="C53" s="2">
        <v>-1.21788741004993</v>
      </c>
      <c r="D53" s="25">
        <f t="shared" si="0"/>
        <v>0.42991179273331132</v>
      </c>
      <c r="E53" s="2"/>
      <c r="F53" s="2">
        <v>6720</v>
      </c>
      <c r="G53" s="14" t="s">
        <v>124</v>
      </c>
      <c r="H53" s="15">
        <v>-0.34300328201808605</v>
      </c>
      <c r="I53" s="25">
        <f t="shared" si="1"/>
        <v>0.78839838050974631</v>
      </c>
      <c r="N53" s="2"/>
      <c r="O53" s="2"/>
    </row>
    <row r="54" spans="1:15" x14ac:dyDescent="0.25">
      <c r="A54" s="2">
        <v>440804</v>
      </c>
      <c r="B54" s="11" t="s">
        <v>126</v>
      </c>
      <c r="C54" s="2">
        <v>-1.22879403538525</v>
      </c>
      <c r="D54" s="25">
        <f t="shared" si="0"/>
        <v>0.42667395830035137</v>
      </c>
      <c r="E54" s="2"/>
      <c r="F54" s="2">
        <v>27090</v>
      </c>
      <c r="G54" s="14" t="s">
        <v>127</v>
      </c>
      <c r="H54" s="15">
        <v>-0.55492038970175206</v>
      </c>
      <c r="I54" s="25">
        <f t="shared" si="1"/>
        <v>0.6806946190681884</v>
      </c>
      <c r="N54" s="2"/>
      <c r="O54" s="2"/>
    </row>
    <row r="55" spans="1:15" x14ac:dyDescent="0.25">
      <c r="A55" s="2">
        <v>64777</v>
      </c>
      <c r="B55" s="11" t="s">
        <v>100</v>
      </c>
      <c r="C55" s="2">
        <v>-1.1645547126915401</v>
      </c>
      <c r="D55" s="25">
        <f t="shared" si="0"/>
        <v>0.44610192766381762</v>
      </c>
      <c r="E55" s="2"/>
      <c r="F55" s="2">
        <v>25777</v>
      </c>
      <c r="G55" s="14" t="s">
        <v>128</v>
      </c>
      <c r="H55" s="15">
        <v>-0.54159499830850999</v>
      </c>
      <c r="I55" s="25">
        <f t="shared" si="1"/>
        <v>0.68701095133229917</v>
      </c>
      <c r="L55" s="12"/>
      <c r="N55" s="2"/>
      <c r="O55" s="2"/>
    </row>
    <row r="56" spans="1:15" x14ac:dyDescent="0.25">
      <c r="A56" s="2">
        <v>89958</v>
      </c>
      <c r="B56" s="11" t="s">
        <v>103</v>
      </c>
      <c r="C56" s="2">
        <v>-1.30452694386997</v>
      </c>
      <c r="D56" s="25">
        <f t="shared" si="0"/>
        <v>0.40485383708205724</v>
      </c>
      <c r="E56" s="2"/>
      <c r="F56" s="2">
        <v>7153</v>
      </c>
      <c r="G56" s="14" t="s">
        <v>129</v>
      </c>
      <c r="H56" s="15">
        <v>-0.28181650427898802</v>
      </c>
      <c r="I56" s="25">
        <f t="shared" si="1"/>
        <v>0.82255468241248886</v>
      </c>
      <c r="L56" s="12"/>
      <c r="N56" s="2"/>
      <c r="O56" s="2"/>
    </row>
    <row r="57" spans="1:15" x14ac:dyDescent="0.25">
      <c r="A57" s="2">
        <v>10044</v>
      </c>
      <c r="B57" s="11" t="s">
        <v>105</v>
      </c>
      <c r="C57" s="2">
        <v>-1.35300341188088</v>
      </c>
      <c r="D57" s="25">
        <f t="shared" si="0"/>
        <v>0.39147622231111712</v>
      </c>
      <c r="E57" s="2"/>
      <c r="F57" s="2">
        <v>27348</v>
      </c>
      <c r="G57" s="14" t="s">
        <v>130</v>
      </c>
      <c r="H57" s="15">
        <v>-0.43858448887059598</v>
      </c>
      <c r="I57" s="25">
        <f t="shared" si="1"/>
        <v>0.73785820875581443</v>
      </c>
      <c r="L57" s="12"/>
      <c r="N57" s="2"/>
      <c r="O57" s="2"/>
    </row>
    <row r="58" spans="1:15" x14ac:dyDescent="0.25">
      <c r="A58" s="2">
        <v>8835</v>
      </c>
      <c r="B58" s="11" t="s">
        <v>131</v>
      </c>
      <c r="C58" s="2">
        <v>-0.74583133236287202</v>
      </c>
      <c r="D58" s="25">
        <f t="shared" si="0"/>
        <v>0.59632414923916699</v>
      </c>
      <c r="E58" s="2"/>
      <c r="F58" s="2">
        <v>7171</v>
      </c>
      <c r="G58" s="14" t="s">
        <v>132</v>
      </c>
      <c r="H58" s="15">
        <v>-0.46392481565376098</v>
      </c>
      <c r="I58" s="25">
        <f t="shared" si="1"/>
        <v>0.72501119855630469</v>
      </c>
      <c r="L58" s="12"/>
      <c r="N58" s="2"/>
      <c r="O58" s="2"/>
    </row>
    <row r="59" spans="1:15" x14ac:dyDescent="0.25">
      <c r="A59" s="2">
        <v>6693</v>
      </c>
      <c r="B59" s="11" t="s">
        <v>133</v>
      </c>
      <c r="C59" s="2">
        <v>-0.72546529325010201</v>
      </c>
      <c r="D59" s="25">
        <f t="shared" si="0"/>
        <v>0.6048019544182357</v>
      </c>
      <c r="E59" s="2"/>
      <c r="F59" s="2">
        <v>84959</v>
      </c>
      <c r="G59" s="14" t="s">
        <v>134</v>
      </c>
      <c r="H59" s="15">
        <v>-0.41532670839674202</v>
      </c>
      <c r="I59" s="25">
        <f t="shared" si="1"/>
        <v>0.74984966670524922</v>
      </c>
      <c r="L59" s="12"/>
      <c r="N59" s="2"/>
      <c r="O59" s="2"/>
    </row>
    <row r="60" spans="1:15" x14ac:dyDescent="0.25">
      <c r="A60" s="2">
        <v>6713</v>
      </c>
      <c r="B60" s="11" t="s">
        <v>135</v>
      </c>
      <c r="C60" s="2">
        <v>-0.60494192294639304</v>
      </c>
      <c r="D60" s="25">
        <f t="shared" si="0"/>
        <v>0.65749784776762177</v>
      </c>
      <c r="E60" s="2"/>
      <c r="F60" s="2">
        <v>167127</v>
      </c>
      <c r="G60" s="14" t="s">
        <v>136</v>
      </c>
      <c r="H60" s="15">
        <v>-0.53900940044765999</v>
      </c>
      <c r="I60" s="25">
        <f t="shared" si="1"/>
        <v>0.68824331626038671</v>
      </c>
      <c r="L60" s="12"/>
      <c r="N60" s="2"/>
      <c r="O60" s="2"/>
    </row>
    <row r="61" spans="1:15" x14ac:dyDescent="0.25">
      <c r="A61" s="2">
        <v>6890</v>
      </c>
      <c r="B61" s="11" t="s">
        <v>137</v>
      </c>
      <c r="C61" s="2">
        <v>-0.87734358799724199</v>
      </c>
      <c r="D61" s="25">
        <f t="shared" si="0"/>
        <v>0.54436884694930687</v>
      </c>
      <c r="E61" s="2"/>
      <c r="F61" s="2">
        <v>79720</v>
      </c>
      <c r="G61" s="14" t="s">
        <v>138</v>
      </c>
      <c r="H61" s="15">
        <v>-0.35383529439518102</v>
      </c>
      <c r="I61" s="25">
        <f t="shared" si="1"/>
        <v>0.78250111105314124</v>
      </c>
      <c r="L61" s="12"/>
      <c r="N61" s="2"/>
      <c r="O61" s="2"/>
    </row>
    <row r="62" spans="1:15" x14ac:dyDescent="0.25">
      <c r="A62" s="2">
        <v>374403</v>
      </c>
      <c r="B62" s="11" t="s">
        <v>116</v>
      </c>
      <c r="C62" s="2">
        <v>-2.4570043860836099</v>
      </c>
      <c r="D62" s="25">
        <f t="shared" si="0"/>
        <v>0.1821243355417338</v>
      </c>
      <c r="E62" s="2"/>
      <c r="F62" s="2">
        <v>55762</v>
      </c>
      <c r="G62" s="14" t="s">
        <v>139</v>
      </c>
      <c r="H62" s="15">
        <v>-0.64604339158884005</v>
      </c>
      <c r="I62" s="25">
        <f t="shared" si="1"/>
        <v>0.63903046134828734</v>
      </c>
      <c r="L62" s="12"/>
      <c r="N62" s="2"/>
      <c r="O62" s="2"/>
    </row>
    <row r="63" spans="1:15" x14ac:dyDescent="0.25">
      <c r="A63" s="2">
        <v>93081</v>
      </c>
      <c r="B63" s="11" t="s">
        <v>140</v>
      </c>
      <c r="C63" s="2">
        <v>-1.1395076310944401</v>
      </c>
      <c r="D63" s="25">
        <f t="shared" si="0"/>
        <v>0.45391446502493193</v>
      </c>
      <c r="E63" s="2"/>
      <c r="F63" s="2"/>
      <c r="H63" s="2"/>
      <c r="I63" s="2"/>
      <c r="L63" s="12"/>
      <c r="N63" s="2"/>
      <c r="O63" s="2"/>
    </row>
    <row r="64" spans="1:15" x14ac:dyDescent="0.25">
      <c r="A64" s="2">
        <v>79896</v>
      </c>
      <c r="B64" s="11" t="s">
        <v>118</v>
      </c>
      <c r="C64" s="2">
        <v>-1.0073564405753701</v>
      </c>
      <c r="D64" s="25">
        <f t="shared" si="0"/>
        <v>0.49745694113892541</v>
      </c>
      <c r="E64" s="2"/>
      <c r="F64" s="2"/>
      <c r="H64" s="2"/>
      <c r="I64" s="2"/>
      <c r="L64" s="12"/>
      <c r="N64" s="2"/>
      <c r="O64" s="2"/>
    </row>
    <row r="65" spans="1:15" x14ac:dyDescent="0.25">
      <c r="A65" s="2">
        <v>7128</v>
      </c>
      <c r="B65" s="11" t="s">
        <v>120</v>
      </c>
      <c r="C65" s="2">
        <v>-0.65048779265561596</v>
      </c>
      <c r="D65" s="25">
        <f t="shared" si="0"/>
        <v>0.63706487789475352</v>
      </c>
      <c r="E65" s="2"/>
      <c r="F65" s="2"/>
      <c r="H65" s="2"/>
      <c r="I65" s="2"/>
      <c r="L65" s="12"/>
      <c r="N65" s="2"/>
      <c r="O65" s="2"/>
    </row>
    <row r="66" spans="1:15" x14ac:dyDescent="0.25">
      <c r="A66" s="2">
        <v>7416</v>
      </c>
      <c r="B66" s="11" t="s">
        <v>122</v>
      </c>
      <c r="C66" s="2">
        <v>-0.50686603310969303</v>
      </c>
      <c r="D66" s="25">
        <f t="shared" si="0"/>
        <v>0.70374953394639628</v>
      </c>
      <c r="E66" s="2"/>
      <c r="F66" s="2"/>
      <c r="H66" s="2"/>
      <c r="I66" s="2"/>
      <c r="L66" s="12"/>
      <c r="N66" s="2"/>
      <c r="O66" s="2"/>
    </row>
    <row r="67" spans="1:15" x14ac:dyDescent="0.25">
      <c r="A67" s="2">
        <v>7494</v>
      </c>
      <c r="B67" s="11" t="s">
        <v>125</v>
      </c>
      <c r="C67" s="2">
        <v>-0.74521209149675804</v>
      </c>
      <c r="D67" s="25">
        <f t="shared" si="0"/>
        <v>0.59658016144766002</v>
      </c>
      <c r="E67" s="2"/>
      <c r="F67" s="2"/>
      <c r="H67" s="2"/>
      <c r="I67" s="2"/>
      <c r="L67" s="12"/>
      <c r="N67" s="2"/>
      <c r="O67" s="2"/>
    </row>
    <row r="68" spans="1:15" x14ac:dyDescent="0.25">
      <c r="A68" s="2">
        <v>27300</v>
      </c>
      <c r="B68" s="11" t="s">
        <v>141</v>
      </c>
      <c r="C68" s="2">
        <v>-0.60976111546300305</v>
      </c>
      <c r="D68" s="25">
        <f t="shared" si="0"/>
        <v>0.65530519978577539</v>
      </c>
      <c r="E68" s="2"/>
      <c r="F68" s="2"/>
      <c r="H68" s="2"/>
      <c r="I68" s="2"/>
      <c r="L68" s="12"/>
      <c r="N68" s="2"/>
      <c r="O68" s="2"/>
    </row>
    <row r="69" spans="1:15" x14ac:dyDescent="0.25">
      <c r="B69" s="11"/>
      <c r="C69" s="12"/>
      <c r="D69" s="13"/>
      <c r="N69" s="2"/>
      <c r="O69" s="2"/>
    </row>
    <row r="70" spans="1:15" ht="34.5" customHeight="1" x14ac:dyDescent="0.3">
      <c r="A70" s="53" t="s">
        <v>199</v>
      </c>
      <c r="B70" s="53"/>
      <c r="C70" s="53"/>
      <c r="D70" s="53"/>
      <c r="E70" s="53"/>
      <c r="F70" s="47"/>
      <c r="G70" s="47"/>
      <c r="H70" s="47"/>
      <c r="I70" s="18"/>
    </row>
    <row r="71" spans="1:15" ht="24.75" customHeight="1" x14ac:dyDescent="0.25">
      <c r="A71" s="54" t="s">
        <v>319</v>
      </c>
      <c r="B71" s="55"/>
      <c r="C71" s="55"/>
      <c r="D71" s="7"/>
      <c r="E71" s="9"/>
      <c r="F71" s="54" t="s">
        <v>320</v>
      </c>
      <c r="G71" s="56"/>
      <c r="H71" s="56"/>
      <c r="I71" s="7"/>
    </row>
    <row r="72" spans="1:15" ht="22.5" customHeight="1" x14ac:dyDescent="0.25">
      <c r="A72" s="10" t="s">
        <v>1</v>
      </c>
      <c r="B72" s="10" t="s">
        <v>2</v>
      </c>
      <c r="C72" s="10" t="s">
        <v>326</v>
      </c>
      <c r="D72" s="10" t="s">
        <v>3</v>
      </c>
      <c r="E72" s="10"/>
      <c r="F72" s="10" t="s">
        <v>1</v>
      </c>
      <c r="G72" s="10" t="s">
        <v>2</v>
      </c>
      <c r="H72" s="10" t="s">
        <v>326</v>
      </c>
      <c r="I72" s="10" t="s">
        <v>3</v>
      </c>
    </row>
    <row r="73" spans="1:15" x14ac:dyDescent="0.25">
      <c r="A73" s="30">
        <v>728175</v>
      </c>
      <c r="B73" s="24" t="s">
        <v>142</v>
      </c>
      <c r="C73" s="30">
        <v>-1.04026753419062</v>
      </c>
      <c r="D73" s="25">
        <f>2^C73</f>
        <v>0.48623729722369291</v>
      </c>
      <c r="E73" s="30"/>
      <c r="F73" s="30">
        <v>374443</v>
      </c>
      <c r="G73" s="31" t="s">
        <v>143</v>
      </c>
      <c r="H73" s="32">
        <v>-0.60428191716100998</v>
      </c>
      <c r="I73" s="25">
        <f>2^H73</f>
        <v>0.65779870945270269</v>
      </c>
    </row>
    <row r="74" spans="1:15" x14ac:dyDescent="0.25">
      <c r="A74" s="30">
        <v>645644</v>
      </c>
      <c r="B74" s="24" t="s">
        <v>144</v>
      </c>
      <c r="C74" s="30">
        <v>-0.80657976510665297</v>
      </c>
      <c r="D74" s="25">
        <f t="shared" ref="D74:D75" si="2">2^C74</f>
        <v>0.5717356812716522</v>
      </c>
      <c r="E74" s="30"/>
      <c r="F74" s="30">
        <v>100499489</v>
      </c>
      <c r="G74" s="31" t="s">
        <v>145</v>
      </c>
      <c r="H74" s="32">
        <v>-0.76761638885769701</v>
      </c>
      <c r="I74" s="25">
        <f t="shared" ref="I74:I76" si="3">2^H74</f>
        <v>0.58738715048905477</v>
      </c>
    </row>
    <row r="75" spans="1:15" x14ac:dyDescent="0.25">
      <c r="A75" s="30">
        <v>284648</v>
      </c>
      <c r="B75" s="24" t="s">
        <v>146</v>
      </c>
      <c r="C75" s="30">
        <v>-1.3409295455329999</v>
      </c>
      <c r="D75" s="25">
        <f t="shared" si="2"/>
        <v>0.39476622141238527</v>
      </c>
      <c r="E75" s="30"/>
      <c r="F75" s="30">
        <v>100133612</v>
      </c>
      <c r="G75" s="31" t="s">
        <v>147</v>
      </c>
      <c r="H75" s="32">
        <v>-0.80068199820797503</v>
      </c>
      <c r="I75" s="25">
        <f t="shared" si="3"/>
        <v>0.57407773237056692</v>
      </c>
    </row>
    <row r="76" spans="1:15" x14ac:dyDescent="0.25">
      <c r="A76" s="30">
        <v>144481</v>
      </c>
      <c r="B76" s="24" t="s">
        <v>148</v>
      </c>
      <c r="C76" s="30">
        <v>-0.71539247492281599</v>
      </c>
      <c r="D76" s="25">
        <f>2^C76</f>
        <v>0.60903942445602766</v>
      </c>
      <c r="E76" s="30"/>
      <c r="F76" s="30">
        <v>220930</v>
      </c>
      <c r="G76" s="31" t="s">
        <v>149</v>
      </c>
      <c r="H76" s="32">
        <v>-1.0660467465749901</v>
      </c>
      <c r="I76" s="25">
        <f t="shared" si="3"/>
        <v>0.47762599178051379</v>
      </c>
      <c r="K76" s="16"/>
      <c r="N76" s="16"/>
      <c r="O76" s="2"/>
    </row>
    <row r="77" spans="1:15" x14ac:dyDescent="0.25">
      <c r="K77" s="16"/>
      <c r="N77" s="16"/>
      <c r="O77" s="2"/>
    </row>
    <row r="78" spans="1:15" x14ac:dyDescent="0.25">
      <c r="K78" s="16"/>
      <c r="N78" s="16"/>
      <c r="O78" s="2"/>
    </row>
    <row r="79" spans="1:15" ht="37.5" customHeight="1" x14ac:dyDescent="0.25">
      <c r="A79" s="50" t="s">
        <v>323</v>
      </c>
      <c r="B79" s="50"/>
      <c r="C79" s="50"/>
      <c r="D79" s="50"/>
      <c r="E79" s="51"/>
      <c r="F79" s="51"/>
      <c r="G79" s="51"/>
      <c r="H79" s="51"/>
      <c r="I79" s="51"/>
      <c r="N79" s="2"/>
      <c r="O79" s="2"/>
    </row>
    <row r="80" spans="1:15" ht="24" customHeight="1" x14ac:dyDescent="0.25">
      <c r="A80" s="45" t="s">
        <v>319</v>
      </c>
      <c r="B80" s="45"/>
      <c r="C80" s="45"/>
      <c r="D80" s="45"/>
      <c r="E80" s="19"/>
      <c r="F80" s="45" t="s">
        <v>320</v>
      </c>
      <c r="G80" s="45"/>
      <c r="H80" s="45"/>
      <c r="I80" s="45"/>
      <c r="N80" s="2"/>
      <c r="O80" s="2"/>
    </row>
    <row r="81" spans="1:15" ht="18.75" x14ac:dyDescent="0.25">
      <c r="A81" s="10" t="s">
        <v>1</v>
      </c>
      <c r="B81" s="10" t="s">
        <v>2</v>
      </c>
      <c r="C81" s="10" t="s">
        <v>326</v>
      </c>
      <c r="D81" s="10" t="s">
        <v>3</v>
      </c>
      <c r="F81" s="10" t="s">
        <v>1</v>
      </c>
      <c r="G81" s="10" t="s">
        <v>2</v>
      </c>
      <c r="H81" s="10" t="s">
        <v>326</v>
      </c>
      <c r="I81" s="10" t="s">
        <v>3</v>
      </c>
      <c r="N81" s="2"/>
      <c r="O81" s="2"/>
    </row>
    <row r="82" spans="1:15" x14ac:dyDescent="0.25">
      <c r="A82" s="2">
        <v>162</v>
      </c>
      <c r="B82" s="11" t="s">
        <v>150</v>
      </c>
      <c r="C82" s="2">
        <v>0.55117650811500996</v>
      </c>
      <c r="D82" s="25">
        <f t="shared" ref="D82:D115" si="4">2^C82</f>
        <v>1.4652801349584503</v>
      </c>
      <c r="E82" s="2"/>
      <c r="F82" s="2">
        <v>60468</v>
      </c>
      <c r="G82" s="11" t="s">
        <v>151</v>
      </c>
      <c r="H82" s="15">
        <v>0.53086179148979395</v>
      </c>
      <c r="I82" s="25">
        <f t="shared" ref="I82:I105" si="5">2^H82</f>
        <v>1.4447919818988635</v>
      </c>
      <c r="N82" s="2"/>
      <c r="O82" s="2"/>
    </row>
    <row r="83" spans="1:15" x14ac:dyDescent="0.25">
      <c r="A83" s="2">
        <v>22809</v>
      </c>
      <c r="B83" s="11" t="s">
        <v>6</v>
      </c>
      <c r="C83" s="2">
        <v>0.59865972477539997</v>
      </c>
      <c r="D83" s="25">
        <f t="shared" si="4"/>
        <v>1.5143091075763531</v>
      </c>
      <c r="E83" s="2"/>
      <c r="F83" s="2">
        <v>694</v>
      </c>
      <c r="G83" s="11" t="s">
        <v>152</v>
      </c>
      <c r="H83" s="15">
        <v>0.60983394181455397</v>
      </c>
      <c r="I83" s="25">
        <f t="shared" si="5"/>
        <v>1.5260835424185222</v>
      </c>
      <c r="N83" s="2"/>
      <c r="O83" s="2"/>
    </row>
    <row r="84" spans="1:15" x14ac:dyDescent="0.25">
      <c r="A84" s="2">
        <v>55729</v>
      </c>
      <c r="B84" s="11" t="s">
        <v>153</v>
      </c>
      <c r="C84" s="2">
        <v>0.51947682984850796</v>
      </c>
      <c r="D84" s="25">
        <f t="shared" si="4"/>
        <v>1.4334353414832135</v>
      </c>
      <c r="E84" s="2"/>
      <c r="F84" s="2">
        <v>123207</v>
      </c>
      <c r="G84" s="11" t="s">
        <v>154</v>
      </c>
      <c r="H84" s="15">
        <v>0.31667382651564002</v>
      </c>
      <c r="I84" s="25">
        <f t="shared" si="5"/>
        <v>1.2454558033278251</v>
      </c>
      <c r="N84" s="2"/>
      <c r="O84" s="2"/>
    </row>
    <row r="85" spans="1:15" x14ac:dyDescent="0.25">
      <c r="A85" s="2">
        <v>23200</v>
      </c>
      <c r="B85" s="11" t="s">
        <v>155</v>
      </c>
      <c r="C85" s="2">
        <v>0.58610380993715505</v>
      </c>
      <c r="D85" s="25">
        <f t="shared" si="4"/>
        <v>1.5011871123954117</v>
      </c>
      <c r="E85" s="2"/>
      <c r="F85" s="2">
        <v>839</v>
      </c>
      <c r="G85" s="11" t="s">
        <v>156</v>
      </c>
      <c r="H85" s="15">
        <v>0.51051079601070204</v>
      </c>
      <c r="I85" s="25">
        <f t="shared" si="5"/>
        <v>1.4245544795405554</v>
      </c>
      <c r="N85" s="2"/>
      <c r="O85" s="2"/>
    </row>
    <row r="86" spans="1:15" x14ac:dyDescent="0.25">
      <c r="A86" s="2">
        <v>29760</v>
      </c>
      <c r="B86" s="11" t="s">
        <v>12</v>
      </c>
      <c r="C86" s="2">
        <v>0.479082422960868</v>
      </c>
      <c r="D86" s="25">
        <f t="shared" si="4"/>
        <v>1.3938568691881688</v>
      </c>
      <c r="E86" s="2"/>
      <c r="F86" s="2">
        <v>933</v>
      </c>
      <c r="G86" s="11" t="s">
        <v>157</v>
      </c>
      <c r="H86" s="15">
        <v>0.35473559203704302</v>
      </c>
      <c r="I86" s="25">
        <f t="shared" si="5"/>
        <v>1.2787511984208166</v>
      </c>
      <c r="N86" s="2"/>
      <c r="O86" s="2"/>
    </row>
    <row r="87" spans="1:15" x14ac:dyDescent="0.25">
      <c r="A87" s="2">
        <v>79603</v>
      </c>
      <c r="B87" s="11" t="s">
        <v>158</v>
      </c>
      <c r="C87" s="2">
        <v>0.505081140484545</v>
      </c>
      <c r="D87" s="25">
        <f t="shared" si="4"/>
        <v>1.4192031732037353</v>
      </c>
      <c r="E87" s="2"/>
      <c r="F87" s="2">
        <v>9685</v>
      </c>
      <c r="G87" s="11" t="s">
        <v>159</v>
      </c>
      <c r="H87" s="15">
        <v>0.27931535967211002</v>
      </c>
      <c r="I87" s="25">
        <f t="shared" si="5"/>
        <v>1.2136188170037141</v>
      </c>
      <c r="N87" s="2"/>
      <c r="O87" s="2"/>
    </row>
    <row r="88" spans="1:15" x14ac:dyDescent="0.25">
      <c r="A88" s="2">
        <v>54677</v>
      </c>
      <c r="B88" s="11" t="s">
        <v>160</v>
      </c>
      <c r="C88" s="2">
        <v>0.96072866705488202</v>
      </c>
      <c r="D88" s="25">
        <f t="shared" si="4"/>
        <v>1.9462926674955812</v>
      </c>
      <c r="E88" s="2"/>
      <c r="F88" s="2">
        <v>79071</v>
      </c>
      <c r="G88" s="11" t="s">
        <v>161</v>
      </c>
      <c r="H88" s="15">
        <v>0.25623498368780301</v>
      </c>
      <c r="I88" s="25">
        <f t="shared" si="5"/>
        <v>1.1943577061623867</v>
      </c>
      <c r="N88" s="2"/>
      <c r="O88" s="2"/>
    </row>
    <row r="89" spans="1:15" x14ac:dyDescent="0.25">
      <c r="A89" s="2">
        <v>6468</v>
      </c>
      <c r="B89" s="11" t="s">
        <v>162</v>
      </c>
      <c r="C89" s="2">
        <v>0.97901684983024095</v>
      </c>
      <c r="D89" s="25">
        <f t="shared" si="4"/>
        <v>1.9711216952873238</v>
      </c>
      <c r="E89" s="2"/>
      <c r="F89" s="2">
        <v>83641</v>
      </c>
      <c r="G89" s="11" t="s">
        <v>163</v>
      </c>
      <c r="H89" s="15">
        <v>0.49318037781402302</v>
      </c>
      <c r="I89" s="25">
        <f t="shared" si="5"/>
        <v>1.4075443473044096</v>
      </c>
      <c r="N89" s="2"/>
      <c r="O89" s="2"/>
    </row>
    <row r="90" spans="1:15" x14ac:dyDescent="0.25">
      <c r="A90" s="2">
        <v>114793</v>
      </c>
      <c r="B90" s="11" t="s">
        <v>164</v>
      </c>
      <c r="C90" s="2">
        <v>0.475188380014548</v>
      </c>
      <c r="D90" s="25">
        <f t="shared" si="4"/>
        <v>1.3900997203689327</v>
      </c>
      <c r="E90" s="2"/>
      <c r="F90" s="2">
        <v>3383</v>
      </c>
      <c r="G90" s="11" t="s">
        <v>165</v>
      </c>
      <c r="H90" s="15">
        <v>0.72176445828850899</v>
      </c>
      <c r="I90" s="25">
        <f t="shared" si="5"/>
        <v>1.6491978188362297</v>
      </c>
      <c r="N90" s="2"/>
      <c r="O90" s="2"/>
    </row>
    <row r="91" spans="1:15" x14ac:dyDescent="0.25">
      <c r="A91" s="2">
        <v>2589</v>
      </c>
      <c r="B91" s="11" t="s">
        <v>166</v>
      </c>
      <c r="C91" s="2">
        <v>0.55269440660318603</v>
      </c>
      <c r="D91" s="25">
        <f t="shared" si="4"/>
        <v>1.4668226071312569</v>
      </c>
      <c r="E91" s="2"/>
      <c r="F91" s="2">
        <v>3386</v>
      </c>
      <c r="G91" s="11" t="s">
        <v>167</v>
      </c>
      <c r="H91" s="15">
        <v>0.91587852440364104</v>
      </c>
      <c r="I91" s="25">
        <f t="shared" si="5"/>
        <v>1.8867176325963899</v>
      </c>
      <c r="N91" s="2"/>
      <c r="O91" s="2"/>
    </row>
    <row r="92" spans="1:15" x14ac:dyDescent="0.25">
      <c r="A92" s="2">
        <v>2632</v>
      </c>
      <c r="B92" s="20" t="s">
        <v>38</v>
      </c>
      <c r="C92" s="22">
        <v>0.59738184433747898</v>
      </c>
      <c r="D92" s="25">
        <f t="shared" si="4"/>
        <v>1.512968388183334</v>
      </c>
      <c r="E92" s="2"/>
      <c r="F92" s="2">
        <v>3551</v>
      </c>
      <c r="G92" s="11" t="s">
        <v>168</v>
      </c>
      <c r="H92" s="15">
        <v>0.29177419096979901</v>
      </c>
      <c r="I92" s="25">
        <f t="shared" si="5"/>
        <v>1.2241447756200752</v>
      </c>
      <c r="N92" s="2"/>
      <c r="O92" s="2"/>
    </row>
    <row r="93" spans="1:15" x14ac:dyDescent="0.25">
      <c r="A93" s="2">
        <v>84636</v>
      </c>
      <c r="B93" s="11" t="s">
        <v>40</v>
      </c>
      <c r="C93" s="2">
        <v>1.55465879782431</v>
      </c>
      <c r="D93" s="25">
        <f t="shared" si="4"/>
        <v>2.937642422189672</v>
      </c>
      <c r="E93" s="2"/>
      <c r="F93" s="2">
        <v>90550</v>
      </c>
      <c r="G93" s="11" t="s">
        <v>169</v>
      </c>
      <c r="H93" s="15">
        <v>0.31165455413979198</v>
      </c>
      <c r="I93" s="25">
        <f t="shared" si="5"/>
        <v>1.2411302737238985</v>
      </c>
      <c r="N93" s="2"/>
      <c r="O93" s="2"/>
    </row>
    <row r="94" spans="1:15" x14ac:dyDescent="0.25">
      <c r="A94" s="2">
        <v>26086</v>
      </c>
      <c r="B94" s="11" t="s">
        <v>43</v>
      </c>
      <c r="C94" s="2">
        <v>0.96621282829722699</v>
      </c>
      <c r="D94" s="25">
        <f t="shared" si="4"/>
        <v>1.9537052498717307</v>
      </c>
      <c r="E94" s="2"/>
      <c r="F94" s="2">
        <v>91754</v>
      </c>
      <c r="G94" s="11" t="s">
        <v>170</v>
      </c>
      <c r="H94" s="15">
        <v>0.36177510899633297</v>
      </c>
      <c r="I94" s="25">
        <f t="shared" si="5"/>
        <v>1.2850060118228166</v>
      </c>
      <c r="N94" s="2"/>
      <c r="O94" s="2"/>
    </row>
    <row r="95" spans="1:15" x14ac:dyDescent="0.25">
      <c r="A95" s="2">
        <v>10750</v>
      </c>
      <c r="B95" s="11" t="s">
        <v>45</v>
      </c>
      <c r="C95" s="2">
        <v>0.59965616825258306</v>
      </c>
      <c r="D95" s="25">
        <f t="shared" si="4"/>
        <v>1.5153553748767945</v>
      </c>
      <c r="E95" s="2"/>
      <c r="F95" s="2">
        <v>23596</v>
      </c>
      <c r="G95" s="11" t="s">
        <v>171</v>
      </c>
      <c r="H95" s="15">
        <v>0.41325805257227</v>
      </c>
      <c r="I95" s="25">
        <f t="shared" si="5"/>
        <v>1.3316897891737314</v>
      </c>
      <c r="N95" s="2"/>
      <c r="O95" s="2"/>
    </row>
    <row r="96" spans="1:15" x14ac:dyDescent="0.25">
      <c r="A96" s="2">
        <v>400581</v>
      </c>
      <c r="B96" s="11" t="s">
        <v>48</v>
      </c>
      <c r="C96" s="2">
        <v>0.79479535066742801</v>
      </c>
      <c r="D96" s="25">
        <f t="shared" si="4"/>
        <v>1.7348312673770692</v>
      </c>
      <c r="E96" s="2"/>
      <c r="F96" s="2">
        <v>5142</v>
      </c>
      <c r="G96" s="11" t="s">
        <v>172</v>
      </c>
      <c r="H96" s="15">
        <v>0.511260200091189</v>
      </c>
      <c r="I96" s="25">
        <f t="shared" si="5"/>
        <v>1.4252946527788284</v>
      </c>
      <c r="N96" s="2"/>
      <c r="O96" s="2"/>
    </row>
    <row r="97" spans="1:15" x14ac:dyDescent="0.25">
      <c r="A97" s="2">
        <v>51020</v>
      </c>
      <c r="B97" s="11" t="s">
        <v>173</v>
      </c>
      <c r="C97" s="2">
        <v>0.62072005874046798</v>
      </c>
      <c r="D97" s="25">
        <f t="shared" si="4"/>
        <v>1.537642437421628</v>
      </c>
      <c r="E97" s="2"/>
      <c r="F97" s="2">
        <v>5450</v>
      </c>
      <c r="G97" s="11" t="s">
        <v>174</v>
      </c>
      <c r="H97" s="15">
        <v>0.52492396550814802</v>
      </c>
      <c r="I97" s="25">
        <f t="shared" si="5"/>
        <v>1.4388577457579603</v>
      </c>
      <c r="N97" s="2"/>
      <c r="O97" s="2"/>
    </row>
    <row r="98" spans="1:15" x14ac:dyDescent="0.25">
      <c r="A98" s="2">
        <v>9953</v>
      </c>
      <c r="B98" s="11" t="s">
        <v>50</v>
      </c>
      <c r="C98" s="2">
        <v>0.53647892370999195</v>
      </c>
      <c r="D98" s="25">
        <f t="shared" si="4"/>
        <v>1.450428243828491</v>
      </c>
      <c r="E98" s="2"/>
      <c r="F98" s="2">
        <v>6004</v>
      </c>
      <c r="G98" s="11" t="s">
        <v>175</v>
      </c>
      <c r="H98" s="15">
        <v>0.40864305480583402</v>
      </c>
      <c r="I98" s="25">
        <f t="shared" si="5"/>
        <v>1.3274366892647926</v>
      </c>
      <c r="N98" s="2"/>
      <c r="O98" s="2"/>
    </row>
    <row r="99" spans="1:15" x14ac:dyDescent="0.25">
      <c r="A99" s="2">
        <v>3428</v>
      </c>
      <c r="B99" s="11" t="s">
        <v>53</v>
      </c>
      <c r="C99" s="2">
        <v>0.630585540505197</v>
      </c>
      <c r="D99" s="25">
        <f t="shared" si="4"/>
        <v>1.5481932246497234</v>
      </c>
      <c r="E99" s="2"/>
      <c r="F99" s="2">
        <v>6303</v>
      </c>
      <c r="G99" s="11" t="s">
        <v>176</v>
      </c>
      <c r="H99" s="15">
        <v>0.77357001514846102</v>
      </c>
      <c r="I99" s="25">
        <f t="shared" si="5"/>
        <v>1.709494777260937</v>
      </c>
      <c r="N99" s="2"/>
      <c r="O99" s="2"/>
    </row>
    <row r="100" spans="1:15" x14ac:dyDescent="0.25">
      <c r="A100" s="2">
        <v>80183</v>
      </c>
      <c r="B100" s="21" t="s">
        <v>63</v>
      </c>
      <c r="C100" s="2">
        <v>1.05472288555359</v>
      </c>
      <c r="D100" s="25">
        <f t="shared" si="4"/>
        <v>2.0773191545288947</v>
      </c>
      <c r="E100" s="2"/>
      <c r="F100" s="2">
        <v>6389</v>
      </c>
      <c r="G100" s="11" t="s">
        <v>177</v>
      </c>
      <c r="H100" s="15">
        <v>0.32896324990299503</v>
      </c>
      <c r="I100" s="25">
        <f t="shared" si="5"/>
        <v>1.2561103835521508</v>
      </c>
      <c r="N100" s="2"/>
      <c r="O100" s="2"/>
    </row>
    <row r="101" spans="1:15" x14ac:dyDescent="0.25">
      <c r="A101" s="2">
        <v>4154</v>
      </c>
      <c r="B101" s="11" t="s">
        <v>72</v>
      </c>
      <c r="C101" s="2">
        <v>0.69142264669664999</v>
      </c>
      <c r="D101" s="25">
        <f t="shared" si="4"/>
        <v>1.6148751676801505</v>
      </c>
      <c r="E101" s="2"/>
      <c r="F101" s="2">
        <v>202018</v>
      </c>
      <c r="G101" s="11" t="s">
        <v>178</v>
      </c>
      <c r="H101" s="15">
        <v>0.31794056547827798</v>
      </c>
      <c r="I101" s="25">
        <f t="shared" si="5"/>
        <v>1.2465498392641496</v>
      </c>
      <c r="N101" s="2"/>
      <c r="O101" s="2"/>
    </row>
    <row r="102" spans="1:15" x14ac:dyDescent="0.25">
      <c r="A102" s="2">
        <v>133686</v>
      </c>
      <c r="B102" s="11" t="s">
        <v>81</v>
      </c>
      <c r="C102" s="2">
        <v>0.48830297814846002</v>
      </c>
      <c r="D102" s="25">
        <f t="shared" si="4"/>
        <v>1.4027938182650421</v>
      </c>
      <c r="E102" s="2"/>
      <c r="F102" s="2">
        <v>7091</v>
      </c>
      <c r="G102" s="11" t="s">
        <v>179</v>
      </c>
      <c r="H102" s="15">
        <v>0.36485207688493498</v>
      </c>
      <c r="I102" s="25">
        <f t="shared" si="5"/>
        <v>1.2877495865687987</v>
      </c>
      <c r="N102" s="2"/>
      <c r="O102" s="2"/>
    </row>
    <row r="103" spans="1:15" x14ac:dyDescent="0.25">
      <c r="A103" s="2">
        <v>57224</v>
      </c>
      <c r="B103" s="11" t="s">
        <v>84</v>
      </c>
      <c r="C103" s="2">
        <v>0.83302982921715496</v>
      </c>
      <c r="D103" s="25">
        <f t="shared" si="4"/>
        <v>1.7814226335942418</v>
      </c>
      <c r="E103" s="2"/>
      <c r="F103" s="2">
        <v>7324</v>
      </c>
      <c r="G103" s="11" t="s">
        <v>180</v>
      </c>
      <c r="H103" s="15">
        <v>0.30055312219242802</v>
      </c>
      <c r="I103" s="25">
        <f t="shared" si="5"/>
        <v>1.2316165185614687</v>
      </c>
      <c r="N103" s="2"/>
      <c r="O103" s="2"/>
    </row>
    <row r="104" spans="1:15" x14ac:dyDescent="0.25">
      <c r="A104" s="22">
        <v>22822</v>
      </c>
      <c r="B104" s="11" t="s">
        <v>181</v>
      </c>
      <c r="C104" s="2">
        <v>1.7850079810339201</v>
      </c>
      <c r="D104" s="25">
        <f t="shared" si="4"/>
        <v>3.4462037033016051</v>
      </c>
      <c r="E104" s="2"/>
      <c r="F104" s="2">
        <v>9686</v>
      </c>
      <c r="G104" s="11" t="s">
        <v>182</v>
      </c>
      <c r="H104" s="15">
        <v>0.32306486932919098</v>
      </c>
      <c r="I104" s="25">
        <f t="shared" si="5"/>
        <v>1.2509853281437682</v>
      </c>
      <c r="N104" s="2"/>
      <c r="O104" s="2"/>
    </row>
    <row r="105" spans="1:15" ht="18" customHeight="1" x14ac:dyDescent="0.25">
      <c r="A105" s="2">
        <v>9701</v>
      </c>
      <c r="B105" s="11" t="s">
        <v>183</v>
      </c>
      <c r="C105" s="2">
        <v>0.453601973516914</v>
      </c>
      <c r="D105" s="25">
        <f t="shared" si="4"/>
        <v>1.3694551075927384</v>
      </c>
      <c r="E105" s="2"/>
      <c r="F105" s="2">
        <v>9839</v>
      </c>
      <c r="G105" s="11" t="s">
        <v>184</v>
      </c>
      <c r="H105" s="15">
        <v>0.38764802344466198</v>
      </c>
      <c r="I105" s="25">
        <f t="shared" si="5"/>
        <v>1.3082588545670231</v>
      </c>
      <c r="N105" s="2"/>
      <c r="O105" s="2"/>
    </row>
    <row r="106" spans="1:15" x14ac:dyDescent="0.25">
      <c r="A106" s="2">
        <v>5729</v>
      </c>
      <c r="B106" s="11" t="s">
        <v>90</v>
      </c>
      <c r="C106" s="2">
        <v>0.656312881920049</v>
      </c>
      <c r="D106" s="25">
        <f t="shared" si="4"/>
        <v>1.5760495379767507</v>
      </c>
      <c r="E106" s="2"/>
      <c r="F106" s="2"/>
      <c r="H106" s="2"/>
      <c r="I106" s="2"/>
      <c r="N106" s="2"/>
      <c r="O106" s="2"/>
    </row>
    <row r="107" spans="1:15" x14ac:dyDescent="0.25">
      <c r="A107" s="22">
        <v>8437</v>
      </c>
      <c r="B107" s="20" t="s">
        <v>185</v>
      </c>
      <c r="C107" s="22">
        <v>0.40238394625440499</v>
      </c>
      <c r="D107" s="25">
        <f t="shared" si="4"/>
        <v>1.3216901019145832</v>
      </c>
      <c r="E107" s="2"/>
      <c r="F107" s="2"/>
      <c r="H107" s="2"/>
      <c r="I107" s="2"/>
      <c r="N107" s="2"/>
      <c r="O107" s="2"/>
    </row>
    <row r="108" spans="1:15" x14ac:dyDescent="0.25">
      <c r="A108" s="2">
        <v>6192</v>
      </c>
      <c r="B108" s="11" t="s">
        <v>186</v>
      </c>
      <c r="C108" s="2">
        <v>1.69729223729539</v>
      </c>
      <c r="D108" s="25">
        <f t="shared" si="4"/>
        <v>3.242917309556248</v>
      </c>
      <c r="E108" s="2"/>
      <c r="F108" s="2"/>
      <c r="H108" s="2"/>
      <c r="I108" s="2"/>
      <c r="N108" s="2"/>
      <c r="O108" s="2"/>
    </row>
    <row r="109" spans="1:15" x14ac:dyDescent="0.25">
      <c r="A109" s="2">
        <v>57713</v>
      </c>
      <c r="B109" s="11" t="s">
        <v>187</v>
      </c>
      <c r="C109" s="2">
        <v>0.51234873846877105</v>
      </c>
      <c r="D109" s="25">
        <f t="shared" si="4"/>
        <v>1.4263704680720177</v>
      </c>
      <c r="E109" s="2"/>
      <c r="F109" s="2"/>
      <c r="H109" s="2"/>
      <c r="I109" s="2"/>
      <c r="N109" s="2"/>
      <c r="O109" s="2"/>
    </row>
    <row r="110" spans="1:15" x14ac:dyDescent="0.25">
      <c r="A110" s="2">
        <v>157285</v>
      </c>
      <c r="B110" s="11" t="s">
        <v>188</v>
      </c>
      <c r="C110" s="2">
        <v>0.57009615984754103</v>
      </c>
      <c r="D110" s="25">
        <f t="shared" si="4"/>
        <v>1.484622521768193</v>
      </c>
      <c r="E110" s="2"/>
      <c r="F110" s="2"/>
      <c r="H110" s="2"/>
      <c r="I110" s="2"/>
      <c r="N110" s="2"/>
      <c r="O110" s="2"/>
    </row>
    <row r="111" spans="1:15" x14ac:dyDescent="0.25">
      <c r="A111" s="2">
        <v>23235</v>
      </c>
      <c r="B111" s="11" t="s">
        <v>108</v>
      </c>
      <c r="C111" s="2">
        <v>0.69527802487713197</v>
      </c>
      <c r="D111" s="25">
        <f t="shared" si="4"/>
        <v>1.6191964418732159</v>
      </c>
      <c r="E111" s="2"/>
      <c r="F111" s="2"/>
      <c r="H111" s="2"/>
      <c r="I111" s="2"/>
      <c r="L111" s="1"/>
      <c r="N111" s="2"/>
      <c r="O111" s="2"/>
    </row>
    <row r="112" spans="1:15" x14ac:dyDescent="0.25">
      <c r="A112" s="2">
        <v>6641</v>
      </c>
      <c r="B112" s="11" t="s">
        <v>111</v>
      </c>
      <c r="C112" s="2">
        <v>0.69873202932386003</v>
      </c>
      <c r="D112" s="25">
        <f t="shared" si="4"/>
        <v>1.6230776584482494</v>
      </c>
      <c r="E112" s="2"/>
      <c r="F112" s="2"/>
      <c r="H112" s="2"/>
      <c r="I112" s="2"/>
      <c r="N112" s="2"/>
      <c r="O112" s="2"/>
    </row>
    <row r="113" spans="1:15" x14ac:dyDescent="0.25">
      <c r="A113" s="2">
        <v>200734</v>
      </c>
      <c r="B113" s="11" t="s">
        <v>113</v>
      </c>
      <c r="C113" s="2">
        <v>0.44243907372797198</v>
      </c>
      <c r="D113" s="25">
        <f t="shared" si="4"/>
        <v>1.3588997928761826</v>
      </c>
      <c r="E113" s="2"/>
      <c r="F113" s="2"/>
      <c r="H113" s="2"/>
      <c r="I113" s="2"/>
      <c r="N113" s="2"/>
      <c r="O113" s="2"/>
    </row>
    <row r="114" spans="1:15" x14ac:dyDescent="0.25">
      <c r="A114" s="2">
        <v>6711</v>
      </c>
      <c r="B114" s="11" t="s">
        <v>189</v>
      </c>
      <c r="C114" s="2">
        <v>0.52168071196925903</v>
      </c>
      <c r="D114" s="25">
        <f t="shared" si="4"/>
        <v>1.4356267517403158</v>
      </c>
      <c r="E114" s="2"/>
      <c r="F114" s="2"/>
      <c r="G114" s="29"/>
      <c r="H114" s="3"/>
      <c r="I114" s="3"/>
      <c r="N114" s="2"/>
      <c r="O114" s="2"/>
    </row>
    <row r="115" spans="1:15" x14ac:dyDescent="0.25">
      <c r="A115" s="2">
        <v>90665</v>
      </c>
      <c r="B115" s="11" t="s">
        <v>190</v>
      </c>
      <c r="C115" s="2">
        <v>1.1812850386510101</v>
      </c>
      <c r="D115" s="25">
        <f t="shared" si="4"/>
        <v>2.2677868364184639</v>
      </c>
      <c r="E115" s="2"/>
      <c r="F115" s="2"/>
      <c r="H115" s="2"/>
      <c r="I115" s="2"/>
      <c r="N115" s="2"/>
      <c r="O115" s="2"/>
    </row>
    <row r="116" spans="1:15" x14ac:dyDescent="0.25">
      <c r="A116" s="3">
        <v>7273</v>
      </c>
      <c r="B116" s="11" t="s">
        <v>198</v>
      </c>
      <c r="C116" s="3">
        <v>0.96605080609279004</v>
      </c>
      <c r="D116" s="25">
        <f>2^C116</f>
        <v>1.9534858508661574</v>
      </c>
      <c r="E116" s="2"/>
      <c r="F116" s="2"/>
      <c r="H116" s="2"/>
      <c r="I116" s="2"/>
      <c r="N116" s="2"/>
      <c r="O116" s="2"/>
    </row>
    <row r="117" spans="1:15" x14ac:dyDescent="0.25">
      <c r="A117" s="2">
        <v>9189</v>
      </c>
      <c r="B117" s="11" t="s">
        <v>191</v>
      </c>
      <c r="C117" s="2">
        <v>0.78338962973978099</v>
      </c>
      <c r="D117" s="25">
        <f>2^C117</f>
        <v>1.7211700361511613</v>
      </c>
      <c r="E117" s="2"/>
      <c r="F117" s="2"/>
      <c r="H117" s="2"/>
      <c r="I117" s="2"/>
      <c r="N117" s="2"/>
      <c r="O117" s="2"/>
    </row>
    <row r="118" spans="1:15" x14ac:dyDescent="0.25">
      <c r="A118" s="2">
        <v>7544</v>
      </c>
      <c r="B118" s="11" t="s">
        <v>192</v>
      </c>
      <c r="C118" s="2">
        <v>0.96592723250995705</v>
      </c>
      <c r="D118" s="25">
        <f>2^C118</f>
        <v>1.9533185328255658</v>
      </c>
      <c r="E118" s="2"/>
      <c r="F118" s="2"/>
      <c r="H118" s="2"/>
      <c r="I118" s="2"/>
      <c r="N118" s="2"/>
      <c r="O118" s="2"/>
    </row>
    <row r="119" spans="1:15" ht="30" customHeight="1" x14ac:dyDescent="0.25">
      <c r="N119" s="2"/>
      <c r="O119" s="2"/>
    </row>
    <row r="120" spans="1:15" ht="33" customHeight="1" x14ac:dyDescent="0.25">
      <c r="A120" s="46" t="s">
        <v>324</v>
      </c>
      <c r="B120" s="46"/>
      <c r="C120" s="46"/>
      <c r="D120" s="46"/>
      <c r="E120" s="47"/>
      <c r="F120" s="47"/>
      <c r="G120" s="47"/>
      <c r="H120" s="47"/>
      <c r="I120" s="47"/>
      <c r="N120" s="2"/>
      <c r="O120" s="2"/>
    </row>
    <row r="121" spans="1:15" ht="21.75" customHeight="1" x14ac:dyDescent="0.25">
      <c r="A121" s="43" t="s">
        <v>319</v>
      </c>
      <c r="B121" s="44"/>
      <c r="C121" s="44"/>
      <c r="D121" s="44"/>
      <c r="E121" s="19"/>
      <c r="F121" s="43" t="s">
        <v>320</v>
      </c>
      <c r="G121" s="44"/>
      <c r="H121" s="44"/>
      <c r="I121" s="44"/>
      <c r="N121" s="2"/>
      <c r="O121" s="2"/>
    </row>
    <row r="122" spans="1:15" ht="18.75" x14ac:dyDescent="0.25">
      <c r="A122" s="10" t="s">
        <v>1</v>
      </c>
      <c r="B122" s="10" t="s">
        <v>2</v>
      </c>
      <c r="C122" s="10" t="s">
        <v>326</v>
      </c>
      <c r="D122" s="10" t="s">
        <v>3</v>
      </c>
      <c r="F122" s="10" t="s">
        <v>1</v>
      </c>
      <c r="G122" s="10" t="s">
        <v>2</v>
      </c>
      <c r="H122" s="10" t="s">
        <v>326</v>
      </c>
      <c r="I122" s="10" t="s">
        <v>3</v>
      </c>
      <c r="N122" s="2"/>
      <c r="O122" s="2"/>
    </row>
    <row r="123" spans="1:15" x14ac:dyDescent="0.25">
      <c r="A123" s="23">
        <v>5616</v>
      </c>
      <c r="B123" s="24" t="s">
        <v>193</v>
      </c>
      <c r="C123" s="23">
        <v>1.21561984032531</v>
      </c>
      <c r="D123" s="25">
        <f>2^C123</f>
        <v>2.3224054140454253</v>
      </c>
      <c r="E123" s="2"/>
      <c r="F123" s="23">
        <v>654433</v>
      </c>
      <c r="G123" s="24" t="s">
        <v>194</v>
      </c>
      <c r="H123" s="26">
        <v>0.33258043514441399</v>
      </c>
      <c r="I123" s="25">
        <f>2^H123</f>
        <v>1.2592637073711601</v>
      </c>
      <c r="N123" s="2"/>
      <c r="O123" s="2"/>
    </row>
    <row r="124" spans="1:15" x14ac:dyDescent="0.25">
      <c r="A124" s="23">
        <v>10984</v>
      </c>
      <c r="B124" s="24" t="s">
        <v>195</v>
      </c>
      <c r="C124" s="23">
        <v>0.63652183011576202</v>
      </c>
      <c r="D124" s="25">
        <f>2^C124</f>
        <v>1.5545767341791401</v>
      </c>
      <c r="E124" s="2"/>
      <c r="F124" s="23">
        <v>10015</v>
      </c>
      <c r="G124" s="24" t="s">
        <v>196</v>
      </c>
      <c r="H124" s="26">
        <v>0.33612873568101298</v>
      </c>
      <c r="I124" s="25">
        <f t="shared" ref="I124:I125" si="6">2^H124</f>
        <v>1.2623646713883294</v>
      </c>
      <c r="N124" s="2"/>
      <c r="O124" s="2"/>
    </row>
    <row r="125" spans="1:15" x14ac:dyDescent="0.25">
      <c r="A125" s="27"/>
      <c r="B125" s="28"/>
      <c r="C125" s="23"/>
      <c r="D125" s="23"/>
      <c r="E125" s="2"/>
      <c r="F125" s="23">
        <v>79970</v>
      </c>
      <c r="G125" s="24" t="s">
        <v>197</v>
      </c>
      <c r="H125" s="26">
        <v>0.25130356770660101</v>
      </c>
      <c r="I125" s="25">
        <f t="shared" si="6"/>
        <v>1.1902821256714349</v>
      </c>
      <c r="N125" s="2"/>
      <c r="O125" s="2"/>
    </row>
    <row r="126" spans="1:15" x14ac:dyDescent="0.25">
      <c r="F126" s="2"/>
      <c r="N126" s="2"/>
      <c r="O126" s="2"/>
    </row>
    <row r="127" spans="1:15" x14ac:dyDescent="0.25">
      <c r="N127" s="2"/>
      <c r="O127" s="2"/>
    </row>
    <row r="128" spans="1:15" ht="42" customHeight="1" x14ac:dyDescent="0.25">
      <c r="N128" s="2"/>
      <c r="O128" s="2"/>
    </row>
    <row r="129" spans="14:16" s="36" customFormat="1" ht="88.5" customHeight="1" x14ac:dyDescent="0.25"/>
    <row r="130" spans="14:16" x14ac:dyDescent="0.25">
      <c r="N130" s="33"/>
      <c r="O130" s="33"/>
      <c r="P130" s="33"/>
    </row>
    <row r="131" spans="14:16" x14ac:dyDescent="0.25">
      <c r="N131" s="33"/>
      <c r="O131" s="33"/>
      <c r="P131" s="33"/>
    </row>
    <row r="132" spans="14:16" x14ac:dyDescent="0.25">
      <c r="N132" s="33"/>
      <c r="O132" s="33"/>
      <c r="P132" s="33"/>
    </row>
    <row r="133" spans="14:16" x14ac:dyDescent="0.25">
      <c r="N133" s="33"/>
      <c r="O133" s="33"/>
      <c r="P133" s="33"/>
    </row>
    <row r="134" spans="14:16" x14ac:dyDescent="0.25">
      <c r="N134" s="33"/>
      <c r="O134" s="33"/>
      <c r="P134" s="33"/>
    </row>
    <row r="135" spans="14:16" x14ac:dyDescent="0.25">
      <c r="N135" s="33"/>
      <c r="O135" s="33"/>
      <c r="P135" s="33"/>
    </row>
    <row r="136" spans="14:16" x14ac:dyDescent="0.25">
      <c r="N136" s="33"/>
      <c r="O136" s="33"/>
      <c r="P136" s="33"/>
    </row>
    <row r="137" spans="14:16" x14ac:dyDescent="0.25">
      <c r="N137" s="33"/>
      <c r="O137" s="33"/>
      <c r="P137" s="33"/>
    </row>
    <row r="138" spans="14:16" x14ac:dyDescent="0.25">
      <c r="N138" s="33"/>
      <c r="O138" s="33"/>
      <c r="P138" s="33"/>
    </row>
    <row r="139" spans="14:16" x14ac:dyDescent="0.25">
      <c r="N139" s="33"/>
      <c r="O139" s="33"/>
      <c r="P139" s="33"/>
    </row>
    <row r="140" spans="14:16" x14ac:dyDescent="0.25">
      <c r="N140" s="33"/>
      <c r="O140" s="33"/>
      <c r="P140" s="33"/>
    </row>
    <row r="141" spans="14:16" x14ac:dyDescent="0.25">
      <c r="N141" s="33"/>
      <c r="O141" s="33"/>
      <c r="P141" s="33"/>
    </row>
    <row r="142" spans="14:16" x14ac:dyDescent="0.25">
      <c r="N142" s="33"/>
      <c r="O142" s="33"/>
      <c r="P142" s="33"/>
    </row>
    <row r="143" spans="14:16" x14ac:dyDescent="0.25">
      <c r="N143" s="33"/>
      <c r="O143" s="33"/>
      <c r="P143" s="33"/>
    </row>
    <row r="144" spans="14:16" x14ac:dyDescent="0.25">
      <c r="N144" s="33"/>
      <c r="O144" s="33"/>
      <c r="P144" s="33"/>
    </row>
    <row r="145" spans="14:16" x14ac:dyDescent="0.25">
      <c r="N145" s="33"/>
      <c r="O145" s="33"/>
      <c r="P145" s="33"/>
    </row>
    <row r="146" spans="14:16" x14ac:dyDescent="0.25">
      <c r="N146" s="33"/>
      <c r="O146" s="33"/>
      <c r="P146" s="33"/>
    </row>
    <row r="147" spans="14:16" x14ac:dyDescent="0.25">
      <c r="N147" s="33"/>
      <c r="O147" s="33"/>
      <c r="P147" s="33"/>
    </row>
    <row r="148" spans="14:16" x14ac:dyDescent="0.25">
      <c r="N148" s="33"/>
      <c r="O148" s="33"/>
      <c r="P148" s="33"/>
    </row>
    <row r="149" spans="14:16" x14ac:dyDescent="0.25">
      <c r="N149" s="33"/>
      <c r="O149" s="33"/>
      <c r="P149" s="33"/>
    </row>
    <row r="150" spans="14:16" x14ac:dyDescent="0.25">
      <c r="N150" s="33"/>
      <c r="O150" s="33"/>
      <c r="P150" s="33"/>
    </row>
    <row r="151" spans="14:16" x14ac:dyDescent="0.25">
      <c r="N151" s="33"/>
      <c r="O151" s="33"/>
      <c r="P151" s="33"/>
    </row>
    <row r="152" spans="14:16" x14ac:dyDescent="0.25">
      <c r="N152" s="33"/>
      <c r="O152" s="33"/>
      <c r="P152" s="33"/>
    </row>
    <row r="153" spans="14:16" x14ac:dyDescent="0.25">
      <c r="N153" s="33"/>
      <c r="O153" s="33"/>
      <c r="P153" s="33"/>
    </row>
    <row r="154" spans="14:16" x14ac:dyDescent="0.25">
      <c r="N154" s="33"/>
      <c r="O154" s="33"/>
      <c r="P154" s="33"/>
    </row>
    <row r="155" spans="14:16" x14ac:dyDescent="0.25">
      <c r="N155" s="33"/>
      <c r="O155" s="33"/>
      <c r="P155" s="33"/>
    </row>
    <row r="156" spans="14:16" x14ac:dyDescent="0.25">
      <c r="N156" s="33"/>
      <c r="O156" s="33"/>
      <c r="P156" s="33"/>
    </row>
    <row r="157" spans="14:16" x14ac:dyDescent="0.25">
      <c r="N157" s="33"/>
      <c r="O157" s="33"/>
      <c r="P157" s="33"/>
    </row>
    <row r="158" spans="14:16" x14ac:dyDescent="0.25">
      <c r="N158" s="33"/>
      <c r="O158" s="33"/>
      <c r="P158" s="33"/>
    </row>
    <row r="159" spans="14:16" x14ac:dyDescent="0.25">
      <c r="N159" s="33"/>
      <c r="O159" s="33"/>
      <c r="P159" s="33"/>
    </row>
    <row r="160" spans="14:16" x14ac:dyDescent="0.25">
      <c r="N160" s="33"/>
      <c r="O160" s="33"/>
      <c r="P160" s="33"/>
    </row>
    <row r="161" spans="14:16" x14ac:dyDescent="0.25">
      <c r="N161" s="33"/>
      <c r="O161" s="33"/>
      <c r="P161" s="33"/>
    </row>
    <row r="162" spans="14:16" x14ac:dyDescent="0.25">
      <c r="N162" s="33"/>
      <c r="O162" s="33"/>
      <c r="P162" s="33"/>
    </row>
    <row r="163" spans="14:16" x14ac:dyDescent="0.25">
      <c r="N163" s="33"/>
      <c r="O163" s="33"/>
      <c r="P163" s="33"/>
    </row>
    <row r="164" spans="14:16" x14ac:dyDescent="0.25">
      <c r="N164" s="33"/>
      <c r="O164" s="33"/>
      <c r="P164" s="33"/>
    </row>
    <row r="165" spans="14:16" x14ac:dyDescent="0.25">
      <c r="N165" s="33"/>
      <c r="O165" s="33"/>
      <c r="P165" s="33"/>
    </row>
    <row r="166" spans="14:16" x14ac:dyDescent="0.25">
      <c r="N166" s="33"/>
      <c r="O166" s="33"/>
      <c r="P166" s="33"/>
    </row>
    <row r="167" spans="14:16" x14ac:dyDescent="0.25">
      <c r="N167" s="33"/>
      <c r="O167" s="33"/>
      <c r="P167" s="33"/>
    </row>
    <row r="168" spans="14:16" x14ac:dyDescent="0.25">
      <c r="N168" s="33"/>
      <c r="O168" s="33"/>
      <c r="P168" s="33"/>
    </row>
    <row r="169" spans="14:16" x14ac:dyDescent="0.25">
      <c r="N169" s="33"/>
      <c r="O169" s="33"/>
      <c r="P169" s="33"/>
    </row>
    <row r="170" spans="14:16" x14ac:dyDescent="0.25">
      <c r="N170" s="33"/>
      <c r="O170" s="33"/>
      <c r="P170" s="33"/>
    </row>
    <row r="171" spans="14:16" x14ac:dyDescent="0.25">
      <c r="N171" s="33"/>
      <c r="O171" s="33"/>
      <c r="P171" s="33"/>
    </row>
    <row r="172" spans="14:16" x14ac:dyDescent="0.25">
      <c r="N172" s="33"/>
      <c r="O172" s="33"/>
      <c r="P172" s="33"/>
    </row>
    <row r="173" spans="14:16" x14ac:dyDescent="0.25">
      <c r="N173" s="33"/>
      <c r="O173" s="33"/>
      <c r="P173" s="33"/>
    </row>
    <row r="174" spans="14:16" x14ac:dyDescent="0.25">
      <c r="N174" s="33"/>
      <c r="O174" s="33"/>
      <c r="P174" s="33"/>
    </row>
    <row r="175" spans="14:16" x14ac:dyDescent="0.25">
      <c r="N175" s="33"/>
      <c r="O175" s="33"/>
      <c r="P175" s="33"/>
    </row>
    <row r="176" spans="14:16" x14ac:dyDescent="0.25">
      <c r="N176" s="33"/>
      <c r="O176" s="33"/>
      <c r="P176" s="33"/>
    </row>
    <row r="177" spans="1:16" x14ac:dyDescent="0.25">
      <c r="N177" s="33"/>
      <c r="O177" s="33"/>
      <c r="P177" s="33"/>
    </row>
    <row r="178" spans="1:16" x14ac:dyDescent="0.25">
      <c r="N178" s="33"/>
      <c r="O178" s="33"/>
      <c r="P178" s="33"/>
    </row>
    <row r="179" spans="1:16" x14ac:dyDescent="0.25">
      <c r="N179" s="33"/>
      <c r="O179" s="33"/>
      <c r="P179" s="33"/>
    </row>
    <row r="180" spans="1:16" x14ac:dyDescent="0.25">
      <c r="N180" s="33"/>
      <c r="O180" s="33"/>
      <c r="P180" s="33"/>
    </row>
    <row r="181" spans="1:16" ht="1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33"/>
      <c r="M181" s="33"/>
      <c r="N181" s="33"/>
      <c r="O181" s="33"/>
      <c r="P181" s="33"/>
    </row>
  </sheetData>
  <mergeCells count="11">
    <mergeCell ref="A1:D1"/>
    <mergeCell ref="A79:I79"/>
    <mergeCell ref="A2:I2"/>
    <mergeCell ref="A70:H70"/>
    <mergeCell ref="A71:C71"/>
    <mergeCell ref="F71:H71"/>
    <mergeCell ref="A121:D121"/>
    <mergeCell ref="F121:I121"/>
    <mergeCell ref="A80:D80"/>
    <mergeCell ref="F80:I80"/>
    <mergeCell ref="A120:I1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80" zoomScaleNormal="80" workbookViewId="0"/>
  </sheetViews>
  <sheetFormatPr defaultRowHeight="15" x14ac:dyDescent="0.25"/>
  <cols>
    <col min="1" max="1" width="14" style="40" customWidth="1"/>
    <col min="2" max="2" width="16.85546875" style="40" customWidth="1"/>
    <col min="3" max="3" width="61.42578125" style="12" customWidth="1"/>
    <col min="4" max="4" width="25.28515625" style="12" customWidth="1"/>
    <col min="5" max="5" width="16.85546875" style="12" customWidth="1"/>
    <col min="6" max="6" width="16" style="12" customWidth="1"/>
    <col min="7" max="7" width="50" style="12" customWidth="1"/>
    <col min="8" max="8" width="194.140625" style="12" customWidth="1"/>
    <col min="9" max="12" width="9.140625" style="12"/>
  </cols>
  <sheetData>
    <row r="1" spans="1:13" ht="22.5" customHeight="1" x14ac:dyDescent="0.25">
      <c r="A1" s="41" t="s">
        <v>321</v>
      </c>
    </row>
    <row r="2" spans="1:13" ht="30" customHeight="1" x14ac:dyDescent="0.25">
      <c r="A2" s="58" t="s">
        <v>200</v>
      </c>
      <c r="B2" s="59"/>
      <c r="C2" s="59"/>
      <c r="D2" s="59"/>
      <c r="E2" s="59"/>
      <c r="F2" s="59"/>
      <c r="G2" s="59"/>
      <c r="H2" s="59"/>
      <c r="I2" s="39"/>
      <c r="J2" s="39"/>
      <c r="K2" s="39"/>
    </row>
    <row r="3" spans="1:13" ht="60" customHeight="1" x14ac:dyDescent="0.25">
      <c r="A3" s="35" t="s">
        <v>1</v>
      </c>
      <c r="B3" s="35" t="s">
        <v>2</v>
      </c>
      <c r="C3" s="35" t="s">
        <v>201</v>
      </c>
      <c r="D3" s="35" t="s">
        <v>203</v>
      </c>
      <c r="E3" s="35" t="s">
        <v>204</v>
      </c>
      <c r="F3" s="35" t="s">
        <v>205</v>
      </c>
      <c r="G3" s="35" t="s">
        <v>202</v>
      </c>
      <c r="H3" s="57" t="s">
        <v>317</v>
      </c>
      <c r="I3" s="47"/>
      <c r="J3" s="47"/>
      <c r="K3" s="47"/>
      <c r="L3" s="47"/>
      <c r="M3" s="47"/>
    </row>
    <row r="4" spans="1:13" x14ac:dyDescent="0.25">
      <c r="A4" s="37">
        <v>104</v>
      </c>
      <c r="B4" s="37" t="s">
        <v>0</v>
      </c>
      <c r="C4" s="38" t="s">
        <v>206</v>
      </c>
      <c r="D4" s="38"/>
      <c r="E4" s="38"/>
      <c r="F4" s="38"/>
      <c r="G4" s="38"/>
      <c r="H4" s="12" t="s">
        <v>207</v>
      </c>
      <c r="M4" s="33"/>
    </row>
    <row r="5" spans="1:13" x14ac:dyDescent="0.25">
      <c r="A5" s="37">
        <v>393</v>
      </c>
      <c r="B5" s="37" t="s">
        <v>4</v>
      </c>
      <c r="C5" s="38" t="s">
        <v>208</v>
      </c>
      <c r="D5" s="38"/>
      <c r="E5" s="38"/>
      <c r="F5" s="38" t="s">
        <v>209</v>
      </c>
      <c r="G5" s="38"/>
      <c r="H5" s="12" t="s">
        <v>210</v>
      </c>
      <c r="M5" s="33"/>
    </row>
    <row r="6" spans="1:13" x14ac:dyDescent="0.25">
      <c r="A6" s="37">
        <v>22809</v>
      </c>
      <c r="B6" s="37" t="s">
        <v>6</v>
      </c>
      <c r="C6" s="38" t="s">
        <v>211</v>
      </c>
      <c r="D6" s="38"/>
      <c r="E6" s="38"/>
      <c r="F6" s="38" t="s">
        <v>209</v>
      </c>
      <c r="G6" s="38"/>
      <c r="H6" s="12" t="s">
        <v>212</v>
      </c>
      <c r="M6" s="33"/>
    </row>
    <row r="7" spans="1:13" x14ac:dyDescent="0.25">
      <c r="A7" s="37">
        <v>57597</v>
      </c>
      <c r="B7" s="37" t="s">
        <v>9</v>
      </c>
      <c r="C7" s="38" t="s">
        <v>213</v>
      </c>
      <c r="D7" s="38"/>
      <c r="E7" s="38"/>
      <c r="F7" s="38" t="s">
        <v>209</v>
      </c>
      <c r="G7" s="38"/>
      <c r="H7" s="12" t="s">
        <v>214</v>
      </c>
      <c r="M7" s="33"/>
    </row>
    <row r="8" spans="1:13" x14ac:dyDescent="0.25">
      <c r="A8" s="37">
        <v>29760</v>
      </c>
      <c r="B8" s="37" t="s">
        <v>12</v>
      </c>
      <c r="C8" s="38" t="s">
        <v>215</v>
      </c>
      <c r="D8" s="38"/>
      <c r="E8" s="38"/>
      <c r="F8" s="38"/>
      <c r="G8" s="38" t="s">
        <v>216</v>
      </c>
      <c r="H8" s="12" t="s">
        <v>217</v>
      </c>
      <c r="I8" s="34"/>
      <c r="K8" s="34"/>
      <c r="M8" s="33"/>
    </row>
    <row r="9" spans="1:13" x14ac:dyDescent="0.25">
      <c r="A9" s="37">
        <v>648</v>
      </c>
      <c r="B9" s="37" t="s">
        <v>14</v>
      </c>
      <c r="C9" s="38" t="s">
        <v>218</v>
      </c>
      <c r="D9" s="38"/>
      <c r="E9" s="38"/>
      <c r="F9" s="38"/>
      <c r="G9" s="38"/>
      <c r="H9" s="12" t="s">
        <v>219</v>
      </c>
      <c r="M9" s="33"/>
    </row>
    <row r="10" spans="1:13" x14ac:dyDescent="0.25">
      <c r="A10" s="37">
        <v>55501</v>
      </c>
      <c r="B10" s="37" t="s">
        <v>17</v>
      </c>
      <c r="C10" s="38" t="s">
        <v>220</v>
      </c>
      <c r="D10" s="38" t="s">
        <v>221</v>
      </c>
      <c r="E10" s="38"/>
      <c r="F10" s="38"/>
      <c r="G10" s="38"/>
      <c r="H10" s="12" t="s">
        <v>222</v>
      </c>
      <c r="M10" s="33"/>
    </row>
    <row r="11" spans="1:13" x14ac:dyDescent="0.25">
      <c r="A11" s="37">
        <v>29121</v>
      </c>
      <c r="B11" s="37" t="s">
        <v>19</v>
      </c>
      <c r="C11" s="38" t="s">
        <v>223</v>
      </c>
      <c r="D11" s="38" t="s">
        <v>221</v>
      </c>
      <c r="E11" s="38" t="s">
        <v>224</v>
      </c>
      <c r="F11" s="38"/>
      <c r="G11" s="38"/>
      <c r="H11" s="12" t="s">
        <v>225</v>
      </c>
      <c r="M11" s="33"/>
    </row>
    <row r="12" spans="1:13" x14ac:dyDescent="0.25">
      <c r="A12" s="37">
        <v>112616</v>
      </c>
      <c r="B12" s="37" t="s">
        <v>21</v>
      </c>
      <c r="C12" s="38" t="s">
        <v>226</v>
      </c>
      <c r="D12" s="38" t="s">
        <v>221</v>
      </c>
      <c r="E12" s="38"/>
      <c r="F12" s="38"/>
      <c r="G12" s="38"/>
      <c r="H12" s="12" t="s">
        <v>227</v>
      </c>
      <c r="M12" s="33"/>
    </row>
    <row r="13" spans="1:13" x14ac:dyDescent="0.25">
      <c r="A13" s="37">
        <v>23412</v>
      </c>
      <c r="B13" s="37" t="s">
        <v>24</v>
      </c>
      <c r="C13" s="38" t="s">
        <v>228</v>
      </c>
      <c r="D13" s="38"/>
      <c r="E13" s="38"/>
      <c r="F13" s="38" t="s">
        <v>209</v>
      </c>
      <c r="G13" s="38"/>
      <c r="H13" s="12" t="s">
        <v>229</v>
      </c>
      <c r="M13" s="33"/>
    </row>
    <row r="14" spans="1:13" x14ac:dyDescent="0.25">
      <c r="A14" s="37">
        <v>100532731</v>
      </c>
      <c r="B14" s="37" t="s">
        <v>27</v>
      </c>
      <c r="C14" s="38" t="s">
        <v>230</v>
      </c>
      <c r="D14" s="38"/>
      <c r="E14" s="38"/>
      <c r="F14" s="38"/>
      <c r="G14" s="38"/>
      <c r="H14" s="12" t="s">
        <v>231</v>
      </c>
      <c r="M14" s="33"/>
    </row>
    <row r="15" spans="1:13" x14ac:dyDescent="0.25">
      <c r="A15" s="37">
        <v>1445</v>
      </c>
      <c r="B15" s="37" t="s">
        <v>29</v>
      </c>
      <c r="C15" s="38" t="s">
        <v>232</v>
      </c>
      <c r="D15" s="38"/>
      <c r="E15" s="38"/>
      <c r="F15" s="38"/>
      <c r="G15" s="38"/>
      <c r="H15" s="12" t="s">
        <v>233</v>
      </c>
      <c r="I15" s="34"/>
      <c r="K15" s="34"/>
      <c r="M15" s="33"/>
    </row>
    <row r="16" spans="1:13" x14ac:dyDescent="0.25">
      <c r="A16" s="37">
        <v>9002</v>
      </c>
      <c r="B16" s="37" t="s">
        <v>32</v>
      </c>
      <c r="C16" s="38" t="s">
        <v>234</v>
      </c>
      <c r="D16" s="38" t="s">
        <v>221</v>
      </c>
      <c r="E16" s="38" t="s">
        <v>224</v>
      </c>
      <c r="F16" s="38"/>
      <c r="G16" s="38"/>
      <c r="H16" s="12" t="s">
        <v>235</v>
      </c>
      <c r="M16" s="33"/>
    </row>
    <row r="17" spans="1:13" x14ac:dyDescent="0.25">
      <c r="A17" s="37">
        <v>23048</v>
      </c>
      <c r="B17" s="37" t="s">
        <v>34</v>
      </c>
      <c r="C17" s="38" t="s">
        <v>236</v>
      </c>
      <c r="D17" s="38"/>
      <c r="E17" s="38"/>
      <c r="F17" s="38" t="s">
        <v>209</v>
      </c>
      <c r="G17" s="38"/>
      <c r="H17" s="12" t="s">
        <v>237</v>
      </c>
      <c r="M17" s="33"/>
    </row>
    <row r="18" spans="1:13" x14ac:dyDescent="0.25">
      <c r="A18" s="37">
        <v>2356</v>
      </c>
      <c r="B18" s="37" t="s">
        <v>36</v>
      </c>
      <c r="C18" s="38" t="s">
        <v>238</v>
      </c>
      <c r="D18" s="38"/>
      <c r="E18" s="38" t="s">
        <v>224</v>
      </c>
      <c r="F18" s="38"/>
      <c r="G18" s="38"/>
      <c r="H18" s="12" t="s">
        <v>239</v>
      </c>
      <c r="M18" s="33"/>
    </row>
    <row r="19" spans="1:13" ht="43.5" x14ac:dyDescent="0.25">
      <c r="A19" s="37">
        <v>2632</v>
      </c>
      <c r="B19" s="37" t="s">
        <v>38</v>
      </c>
      <c r="C19" s="38" t="s">
        <v>240</v>
      </c>
      <c r="D19" s="38"/>
      <c r="E19" s="38"/>
      <c r="F19" s="38"/>
      <c r="G19" s="38" t="s">
        <v>318</v>
      </c>
      <c r="H19" s="12" t="s">
        <v>241</v>
      </c>
      <c r="M19" s="33"/>
    </row>
    <row r="20" spans="1:13" x14ac:dyDescent="0.25">
      <c r="A20" s="37">
        <v>84636</v>
      </c>
      <c r="B20" s="37" t="s">
        <v>40</v>
      </c>
      <c r="C20" s="38" t="s">
        <v>242</v>
      </c>
      <c r="D20" s="38" t="s">
        <v>221</v>
      </c>
      <c r="E20" s="38"/>
      <c r="F20" s="38"/>
      <c r="G20" s="38"/>
      <c r="H20" s="12" t="s">
        <v>243</v>
      </c>
      <c r="M20" s="33"/>
    </row>
    <row r="21" spans="1:13" x14ac:dyDescent="0.25">
      <c r="A21" s="37">
        <v>26086</v>
      </c>
      <c r="B21" s="37" t="s">
        <v>43</v>
      </c>
      <c r="C21" s="38" t="s">
        <v>244</v>
      </c>
      <c r="D21" s="38"/>
      <c r="E21" s="38"/>
      <c r="F21" s="38"/>
      <c r="G21" s="38"/>
      <c r="H21" s="12" t="s">
        <v>245</v>
      </c>
      <c r="M21" s="33"/>
    </row>
    <row r="22" spans="1:13" x14ac:dyDescent="0.25">
      <c r="A22" s="37">
        <v>10750</v>
      </c>
      <c r="B22" s="37" t="s">
        <v>45</v>
      </c>
      <c r="C22" s="38" t="s">
        <v>246</v>
      </c>
      <c r="D22" s="38"/>
      <c r="E22" s="38"/>
      <c r="F22" s="38"/>
      <c r="G22" s="38"/>
      <c r="H22" s="12" t="s">
        <v>247</v>
      </c>
      <c r="M22" s="33"/>
    </row>
    <row r="23" spans="1:13" x14ac:dyDescent="0.25">
      <c r="A23" s="37">
        <v>400581</v>
      </c>
      <c r="B23" s="37" t="s">
        <v>48</v>
      </c>
      <c r="C23" s="38" t="s">
        <v>248</v>
      </c>
      <c r="D23" s="38"/>
      <c r="E23" s="38"/>
      <c r="F23" s="38"/>
      <c r="G23" s="38"/>
      <c r="H23" s="12" t="s">
        <v>247</v>
      </c>
      <c r="M23" s="33"/>
    </row>
    <row r="24" spans="1:13" x14ac:dyDescent="0.25">
      <c r="A24" s="37">
        <v>9953</v>
      </c>
      <c r="B24" s="37" t="s">
        <v>50</v>
      </c>
      <c r="C24" s="38" t="s">
        <v>249</v>
      </c>
      <c r="D24" s="38" t="s">
        <v>221</v>
      </c>
      <c r="E24" s="38"/>
      <c r="F24" s="38"/>
      <c r="G24" s="38"/>
      <c r="H24" s="12" t="s">
        <v>250</v>
      </c>
      <c r="M24" s="33"/>
    </row>
    <row r="25" spans="1:13" x14ac:dyDescent="0.25">
      <c r="A25" s="37">
        <v>3428</v>
      </c>
      <c r="B25" s="37" t="s">
        <v>53</v>
      </c>
      <c r="C25" s="38" t="s">
        <v>251</v>
      </c>
      <c r="D25" s="38"/>
      <c r="E25" s="38"/>
      <c r="F25" s="38"/>
      <c r="G25" s="38"/>
      <c r="H25" s="12" t="s">
        <v>252</v>
      </c>
      <c r="M25" s="33"/>
    </row>
    <row r="26" spans="1:13" x14ac:dyDescent="0.25">
      <c r="A26" s="37">
        <v>3543</v>
      </c>
      <c r="B26" s="37" t="s">
        <v>56</v>
      </c>
      <c r="C26" s="38" t="s">
        <v>253</v>
      </c>
      <c r="D26" s="38"/>
      <c r="E26" s="38"/>
      <c r="F26" s="38"/>
      <c r="G26" s="38" t="s">
        <v>216</v>
      </c>
      <c r="H26" s="12" t="s">
        <v>254</v>
      </c>
      <c r="M26" s="33"/>
    </row>
    <row r="27" spans="1:13" ht="29.25" x14ac:dyDescent="0.25">
      <c r="A27" s="37">
        <v>3676</v>
      </c>
      <c r="B27" s="37" t="s">
        <v>58</v>
      </c>
      <c r="C27" s="38" t="s">
        <v>255</v>
      </c>
      <c r="D27" s="38" t="s">
        <v>221</v>
      </c>
      <c r="E27" s="38" t="s">
        <v>224</v>
      </c>
      <c r="F27" s="38"/>
      <c r="G27" s="38"/>
      <c r="H27" s="12" t="s">
        <v>256</v>
      </c>
      <c r="M27" s="33"/>
    </row>
    <row r="28" spans="1:13" x14ac:dyDescent="0.25">
      <c r="A28" s="37">
        <v>81621</v>
      </c>
      <c r="B28" s="37" t="s">
        <v>60</v>
      </c>
      <c r="C28" s="38" t="s">
        <v>257</v>
      </c>
      <c r="D28" s="38"/>
      <c r="E28" s="38" t="s">
        <v>224</v>
      </c>
      <c r="F28" s="38"/>
      <c r="G28" s="38"/>
      <c r="H28" s="12" t="s">
        <v>258</v>
      </c>
      <c r="M28" s="33"/>
    </row>
    <row r="29" spans="1:13" x14ac:dyDescent="0.25">
      <c r="A29" s="37">
        <v>80183</v>
      </c>
      <c r="B29" s="37" t="s">
        <v>63</v>
      </c>
      <c r="C29" s="38" t="s">
        <v>259</v>
      </c>
      <c r="D29" s="38"/>
      <c r="E29" s="38"/>
      <c r="F29" s="38"/>
      <c r="G29" s="38"/>
      <c r="H29" s="12" t="s">
        <v>260</v>
      </c>
      <c r="M29" s="33"/>
    </row>
    <row r="30" spans="1:13" x14ac:dyDescent="0.25">
      <c r="A30" s="37">
        <v>3903</v>
      </c>
      <c r="B30" s="37" t="s">
        <v>65</v>
      </c>
      <c r="C30" s="38" t="s">
        <v>261</v>
      </c>
      <c r="D30" s="38" t="s">
        <v>221</v>
      </c>
      <c r="E30" s="38" t="s">
        <v>224</v>
      </c>
      <c r="F30" s="38"/>
      <c r="G30" s="38"/>
      <c r="H30" s="12" t="s">
        <v>262</v>
      </c>
      <c r="M30" s="33"/>
    </row>
    <row r="31" spans="1:13" x14ac:dyDescent="0.25">
      <c r="A31" s="37">
        <v>3904</v>
      </c>
      <c r="B31" s="37" t="s">
        <v>68</v>
      </c>
      <c r="C31" s="38" t="s">
        <v>263</v>
      </c>
      <c r="D31" s="38"/>
      <c r="E31" s="38" t="s">
        <v>224</v>
      </c>
      <c r="F31" s="38"/>
      <c r="G31" s="38"/>
      <c r="H31" s="12" t="s">
        <v>262</v>
      </c>
      <c r="M31" s="33"/>
    </row>
    <row r="32" spans="1:13" x14ac:dyDescent="0.25">
      <c r="A32" s="37">
        <v>7462</v>
      </c>
      <c r="B32" s="37" t="s">
        <v>70</v>
      </c>
      <c r="C32" s="38" t="s">
        <v>264</v>
      </c>
      <c r="D32" s="38" t="s">
        <v>221</v>
      </c>
      <c r="E32" s="38" t="s">
        <v>224</v>
      </c>
      <c r="F32" s="38"/>
      <c r="G32" s="38" t="s">
        <v>265</v>
      </c>
      <c r="H32" s="12" t="s">
        <v>266</v>
      </c>
      <c r="M32" s="33"/>
    </row>
    <row r="33" spans="1:13" x14ac:dyDescent="0.25">
      <c r="A33" s="37">
        <v>4154</v>
      </c>
      <c r="B33" s="37" t="s">
        <v>72</v>
      </c>
      <c r="C33" s="38" t="s">
        <v>267</v>
      </c>
      <c r="D33" s="38"/>
      <c r="E33" s="38"/>
      <c r="F33" s="38"/>
      <c r="G33" s="38" t="s">
        <v>268</v>
      </c>
      <c r="H33" s="12" t="s">
        <v>269</v>
      </c>
      <c r="M33" s="33"/>
    </row>
    <row r="34" spans="1:13" ht="29.25" x14ac:dyDescent="0.25">
      <c r="A34" s="37">
        <v>64780</v>
      </c>
      <c r="B34" s="37" t="s">
        <v>75</v>
      </c>
      <c r="C34" s="38" t="s">
        <v>270</v>
      </c>
      <c r="D34" s="38"/>
      <c r="E34" s="38"/>
      <c r="F34" s="38" t="s">
        <v>209</v>
      </c>
      <c r="G34" s="38"/>
      <c r="H34" s="12" t="s">
        <v>271</v>
      </c>
      <c r="M34" s="33"/>
    </row>
    <row r="35" spans="1:13" ht="29.25" x14ac:dyDescent="0.25">
      <c r="A35" s="37">
        <v>8028</v>
      </c>
      <c r="B35" s="37" t="s">
        <v>77</v>
      </c>
      <c r="C35" s="38" t="s">
        <v>272</v>
      </c>
      <c r="D35" s="38" t="s">
        <v>221</v>
      </c>
      <c r="E35" s="38"/>
      <c r="F35" s="38" t="s">
        <v>209</v>
      </c>
      <c r="G35" s="38" t="s">
        <v>273</v>
      </c>
      <c r="H35" s="12" t="s">
        <v>274</v>
      </c>
      <c r="M35" s="33"/>
    </row>
    <row r="36" spans="1:13" x14ac:dyDescent="0.25">
      <c r="A36" s="37">
        <v>23138</v>
      </c>
      <c r="B36" s="37" t="s">
        <v>79</v>
      </c>
      <c r="C36" s="38" t="s">
        <v>275</v>
      </c>
      <c r="D36" s="38"/>
      <c r="E36" s="38"/>
      <c r="F36" s="38" t="s">
        <v>209</v>
      </c>
      <c r="G36" s="38"/>
      <c r="H36" s="12" t="s">
        <v>276</v>
      </c>
      <c r="M36" s="33"/>
    </row>
    <row r="37" spans="1:13" ht="29.25" x14ac:dyDescent="0.25">
      <c r="A37" s="37">
        <v>133686</v>
      </c>
      <c r="B37" s="37" t="s">
        <v>81</v>
      </c>
      <c r="C37" s="38" t="s">
        <v>277</v>
      </c>
      <c r="D37" s="38"/>
      <c r="E37" s="38"/>
      <c r="F37" s="38"/>
      <c r="G37" s="38" t="s">
        <v>278</v>
      </c>
      <c r="H37" s="12" t="s">
        <v>279</v>
      </c>
      <c r="M37" s="33"/>
    </row>
    <row r="38" spans="1:13" x14ac:dyDescent="0.25">
      <c r="A38" s="37">
        <v>57224</v>
      </c>
      <c r="B38" s="37" t="s">
        <v>84</v>
      </c>
      <c r="C38" s="38" t="s">
        <v>280</v>
      </c>
      <c r="D38" s="38"/>
      <c r="E38" s="38"/>
      <c r="F38" s="38" t="s">
        <v>209</v>
      </c>
      <c r="G38" s="38"/>
      <c r="H38" s="12" t="s">
        <v>281</v>
      </c>
      <c r="M38" s="33"/>
    </row>
    <row r="39" spans="1:13" x14ac:dyDescent="0.25">
      <c r="A39" s="37">
        <v>27143</v>
      </c>
      <c r="B39" s="37" t="s">
        <v>87</v>
      </c>
      <c r="C39" s="38" t="s">
        <v>282</v>
      </c>
      <c r="D39" s="38"/>
      <c r="E39" s="38"/>
      <c r="F39" s="38"/>
      <c r="G39" s="38"/>
      <c r="H39" s="12" t="s">
        <v>283</v>
      </c>
      <c r="M39" s="33"/>
    </row>
    <row r="40" spans="1:13" ht="29.25" x14ac:dyDescent="0.25">
      <c r="A40" s="37">
        <v>5729</v>
      </c>
      <c r="B40" s="37" t="s">
        <v>90</v>
      </c>
      <c r="C40" s="38" t="s">
        <v>284</v>
      </c>
      <c r="D40" s="38" t="s">
        <v>221</v>
      </c>
      <c r="E40" s="38"/>
      <c r="F40" s="38"/>
      <c r="G40" s="38" t="s">
        <v>285</v>
      </c>
      <c r="H40" s="12" t="s">
        <v>286</v>
      </c>
      <c r="M40" s="33"/>
    </row>
    <row r="41" spans="1:13" ht="29.25" x14ac:dyDescent="0.25">
      <c r="A41" s="37">
        <v>5790</v>
      </c>
      <c r="B41" s="37" t="s">
        <v>93</v>
      </c>
      <c r="C41" s="38" t="s">
        <v>287</v>
      </c>
      <c r="D41" s="38" t="s">
        <v>221</v>
      </c>
      <c r="E41" s="38" t="s">
        <v>224</v>
      </c>
      <c r="F41" s="38"/>
      <c r="G41" s="38"/>
      <c r="H41" s="12" t="s">
        <v>288</v>
      </c>
      <c r="M41" s="33"/>
    </row>
    <row r="42" spans="1:13" x14ac:dyDescent="0.25">
      <c r="A42" s="37">
        <v>10235</v>
      </c>
      <c r="B42" s="37" t="s">
        <v>95</v>
      </c>
      <c r="C42" s="38" t="s">
        <v>289</v>
      </c>
      <c r="D42" s="38"/>
      <c r="E42" s="38"/>
      <c r="F42" s="38" t="s">
        <v>209</v>
      </c>
      <c r="G42" s="38" t="s">
        <v>290</v>
      </c>
      <c r="H42" s="12" t="s">
        <v>291</v>
      </c>
      <c r="M42" s="33"/>
    </row>
    <row r="43" spans="1:13" x14ac:dyDescent="0.25">
      <c r="A43" s="37">
        <v>10287</v>
      </c>
      <c r="B43" s="37" t="s">
        <v>97</v>
      </c>
      <c r="C43" s="38" t="s">
        <v>292</v>
      </c>
      <c r="D43" s="38"/>
      <c r="E43" s="38"/>
      <c r="F43" s="38"/>
      <c r="G43" s="38"/>
      <c r="H43" s="12" t="s">
        <v>293</v>
      </c>
      <c r="M43" s="33"/>
    </row>
    <row r="44" spans="1:13" ht="29.25" x14ac:dyDescent="0.25">
      <c r="A44" s="37">
        <v>64777</v>
      </c>
      <c r="B44" s="37" t="s">
        <v>100</v>
      </c>
      <c r="C44" s="38" t="s">
        <v>294</v>
      </c>
      <c r="D44" s="38"/>
      <c r="E44" s="38"/>
      <c r="F44" s="38"/>
      <c r="G44" s="38"/>
      <c r="H44" s="12" t="s">
        <v>295</v>
      </c>
      <c r="M44" s="33"/>
    </row>
    <row r="45" spans="1:13" x14ac:dyDescent="0.25">
      <c r="A45" s="37">
        <v>89958</v>
      </c>
      <c r="B45" s="37" t="s">
        <v>103</v>
      </c>
      <c r="C45" s="38" t="s">
        <v>296</v>
      </c>
      <c r="D45" s="38"/>
      <c r="E45" s="38"/>
      <c r="F45" s="38" t="s">
        <v>209</v>
      </c>
      <c r="G45" s="38"/>
      <c r="H45" s="12" t="s">
        <v>297</v>
      </c>
      <c r="M45" s="33"/>
    </row>
    <row r="46" spans="1:13" x14ac:dyDescent="0.25">
      <c r="A46" s="37">
        <v>10044</v>
      </c>
      <c r="B46" s="37" t="s">
        <v>105</v>
      </c>
      <c r="C46" s="38" t="s">
        <v>298</v>
      </c>
      <c r="D46" s="38"/>
      <c r="E46" s="38"/>
      <c r="F46" s="38"/>
      <c r="G46" s="38"/>
      <c r="H46" s="12" t="s">
        <v>299</v>
      </c>
      <c r="M46" s="33"/>
    </row>
    <row r="47" spans="1:13" x14ac:dyDescent="0.25">
      <c r="A47" s="37">
        <v>23235</v>
      </c>
      <c r="B47" s="37" t="s">
        <v>108</v>
      </c>
      <c r="C47" s="38" t="s">
        <v>300</v>
      </c>
      <c r="D47" s="38"/>
      <c r="E47" s="38"/>
      <c r="F47" s="38"/>
      <c r="G47" s="38"/>
      <c r="H47" s="12" t="s">
        <v>301</v>
      </c>
      <c r="M47" s="33"/>
    </row>
    <row r="48" spans="1:13" ht="29.25" x14ac:dyDescent="0.25">
      <c r="A48" s="37">
        <v>6641</v>
      </c>
      <c r="B48" s="37" t="s">
        <v>111</v>
      </c>
      <c r="C48" s="38" t="s">
        <v>302</v>
      </c>
      <c r="D48" s="38"/>
      <c r="E48" s="38"/>
      <c r="F48" s="38"/>
      <c r="G48" s="38"/>
      <c r="H48" s="12" t="s">
        <v>303</v>
      </c>
      <c r="M48" s="33"/>
    </row>
    <row r="49" spans="1:13" x14ac:dyDescent="0.25">
      <c r="A49" s="37">
        <v>200734</v>
      </c>
      <c r="B49" s="37" t="s">
        <v>113</v>
      </c>
      <c r="C49" s="38" t="s">
        <v>304</v>
      </c>
      <c r="D49" s="38"/>
      <c r="E49" s="38"/>
      <c r="F49" s="38"/>
      <c r="G49" s="38"/>
      <c r="H49" s="12" t="s">
        <v>305</v>
      </c>
      <c r="M49" s="33"/>
    </row>
    <row r="50" spans="1:13" x14ac:dyDescent="0.25">
      <c r="A50" s="37">
        <v>374403</v>
      </c>
      <c r="B50" s="37" t="s">
        <v>116</v>
      </c>
      <c r="C50" s="38" t="s">
        <v>306</v>
      </c>
      <c r="D50" s="38"/>
      <c r="E50" s="38"/>
      <c r="F50" s="38"/>
      <c r="G50" s="38"/>
      <c r="H50" s="12" t="s">
        <v>307</v>
      </c>
      <c r="M50" s="33"/>
    </row>
    <row r="51" spans="1:13" x14ac:dyDescent="0.25">
      <c r="A51" s="37">
        <v>79896</v>
      </c>
      <c r="B51" s="37" t="s">
        <v>118</v>
      </c>
      <c r="C51" s="38" t="s">
        <v>308</v>
      </c>
      <c r="D51" s="38"/>
      <c r="E51" s="38"/>
      <c r="F51" s="38"/>
      <c r="G51" s="38"/>
      <c r="H51" s="12" t="s">
        <v>309</v>
      </c>
      <c r="M51" s="33"/>
    </row>
    <row r="52" spans="1:13" x14ac:dyDescent="0.25">
      <c r="A52" s="37">
        <v>7128</v>
      </c>
      <c r="B52" s="37" t="s">
        <v>120</v>
      </c>
      <c r="C52" s="38" t="s">
        <v>310</v>
      </c>
      <c r="D52" s="38"/>
      <c r="E52" s="38"/>
      <c r="F52" s="38"/>
      <c r="G52" s="38"/>
      <c r="H52" s="12" t="s">
        <v>311</v>
      </c>
      <c r="M52" s="33"/>
    </row>
    <row r="53" spans="1:13" x14ac:dyDescent="0.25">
      <c r="A53" s="37">
        <v>7416</v>
      </c>
      <c r="B53" s="37" t="s">
        <v>122</v>
      </c>
      <c r="C53" s="38" t="s">
        <v>312</v>
      </c>
      <c r="D53" s="38"/>
      <c r="E53" s="38"/>
      <c r="F53" s="38"/>
      <c r="G53" s="38"/>
      <c r="H53" s="12" t="s">
        <v>313</v>
      </c>
      <c r="M53" s="33"/>
    </row>
    <row r="54" spans="1:13" x14ac:dyDescent="0.25">
      <c r="A54" s="37">
        <v>7494</v>
      </c>
      <c r="B54" s="37" t="s">
        <v>125</v>
      </c>
      <c r="C54" s="38" t="s">
        <v>314</v>
      </c>
      <c r="D54" s="38"/>
      <c r="E54" s="38" t="s">
        <v>224</v>
      </c>
      <c r="F54" s="38" t="s">
        <v>209</v>
      </c>
      <c r="G54" s="38" t="s">
        <v>315</v>
      </c>
      <c r="H54" s="12" t="s">
        <v>316</v>
      </c>
      <c r="M54" s="33"/>
    </row>
    <row r="55" spans="1:13" x14ac:dyDescent="0.25">
      <c r="A55" s="37"/>
      <c r="B55" s="37"/>
      <c r="C55" s="38"/>
      <c r="D55" s="38"/>
      <c r="E55" s="38"/>
      <c r="F55" s="38"/>
      <c r="G55" s="38"/>
    </row>
  </sheetData>
  <mergeCells count="2">
    <mergeCell ref="H3:M3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S5. Approach 1 and 2</vt:lpstr>
      <vt:lpstr>Table S5. Intersect of apprs</vt:lpstr>
    </vt:vector>
  </TitlesOfParts>
  <Company>Tampereen yliopisto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Teppo</dc:creator>
  <cp:lastModifiedBy>Susanna Teppo</cp:lastModifiedBy>
  <dcterms:created xsi:type="dcterms:W3CDTF">2015-03-06T11:17:40Z</dcterms:created>
  <dcterms:modified xsi:type="dcterms:W3CDTF">2016-09-10T15:31:02Z</dcterms:modified>
</cp:coreProperties>
</file>