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30" windowWidth="19980" windowHeight="9345"/>
  </bookViews>
  <sheets>
    <sheet name="Hoja1" sheetId="1" r:id="rId1"/>
    <sheet name="Hoja2" sheetId="2" r:id="rId2"/>
    <sheet name="Hoja3" sheetId="3" r:id="rId3"/>
  </sheets>
  <calcPr calcId="145621" concurrentCalc="0"/>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4" i="1"/>
</calcChain>
</file>

<file path=xl/sharedStrings.xml><?xml version="1.0" encoding="utf-8"?>
<sst xmlns="http://schemas.openxmlformats.org/spreadsheetml/2006/main" count="192" uniqueCount="141">
  <si>
    <t>Genotype</t>
  </si>
  <si>
    <t>Reference</t>
  </si>
  <si>
    <t>GEO study</t>
  </si>
  <si>
    <t>SRA study</t>
  </si>
  <si>
    <t>Run</t>
  </si>
  <si>
    <t>Reads length</t>
  </si>
  <si>
    <t>GSE36143</t>
  </si>
  <si>
    <t>SRP011129</t>
  </si>
  <si>
    <t>SRR420834</t>
  </si>
  <si>
    <t>33, 2, 1, 1, 4, 2, 3, 2, 3, 0, 0, 0, 0, 0, 2, 0, 4, 0, 0, 1, 1, 0, 0</t>
  </si>
  <si>
    <t>GSE37644</t>
  </si>
  <si>
    <t>SRP012587</t>
  </si>
  <si>
    <t>SRR493048</t>
  </si>
  <si>
    <t>212, 34, 7, 1, 3, 0, 5, 2, 2, 0, 0, 0, 1, 0, 0, 0, 0, 0, 1, 4, 1, 2, 1</t>
  </si>
  <si>
    <t>GSE39247</t>
  </si>
  <si>
    <t>SRP014189</t>
  </si>
  <si>
    <t>SRR520367</t>
  </si>
  <si>
    <t>821, 24, 7, 2, 3, 1, 5, 1, 1, 0, 1, 1, 0, 0, 0, 0, 0, 1, 1, 4, 5, 0, 0</t>
  </si>
  <si>
    <t>GSE45368</t>
  </si>
  <si>
    <t>SRP019835</t>
  </si>
  <si>
    <t>SRR788221</t>
  </si>
  <si>
    <t>908, 52, 14, 6, 3, 7, 5, 5, 5, 2, 1, 2, 1, 1, 3, 0, 2, 4, 3, 5, 6, 3, 2</t>
  </si>
  <si>
    <t>GSE49090</t>
  </si>
  <si>
    <t>SRP028132</t>
  </si>
  <si>
    <t>SRR942034</t>
  </si>
  <si>
    <t>79, 8, 7, 6, 3, 4, 4, 2, 2, 1, 1, 0, 0, 2, 0, 1, 1, 2, 0, 3, 3, 2, 0, 0</t>
  </si>
  <si>
    <t>GSE51304</t>
  </si>
  <si>
    <t>SRP030646</t>
  </si>
  <si>
    <t>SRR1005412</t>
  </si>
  <si>
    <t>1272, 71, 22, 13, 9, 10, 10, 9, 1, 2, 3, 2, 2, 1, 2, 2, 6, 1, 9, 9, 11, 5, 3, 1</t>
  </si>
  <si>
    <t>GSE38286</t>
  </si>
  <si>
    <t>SRP013427</t>
  </si>
  <si>
    <t>SRR501624</t>
  </si>
  <si>
    <t>684, 29,14,7, 6, 4, 6, 12, 5,2, 0, 0, 1, 1, 0, 1, 4, 1, 1, 3, 5, 1, 0</t>
  </si>
  <si>
    <t>GSE39901</t>
  </si>
  <si>
    <t>SRP014726</t>
  </si>
  <si>
    <t>SRR534177</t>
  </si>
  <si>
    <t>19, 2, 0, 0, 1, 1, 1, 2, 0, 0, 1, 0, 1, 1, 0, 0, 1, 0, 0, 2, 3, 1, 0, 0</t>
  </si>
  <si>
    <t>SRR534193</t>
  </si>
  <si>
    <t>33, 7, 0, 0, 0, 0, 3, 1, 1, 0, 0, 0, 0, 0, 1, 0, 0, 0, 1, 0, 0, 0, 0, 0</t>
  </si>
  <si>
    <t>SRR534239</t>
  </si>
  <si>
    <t>463, 38, 14, 7, 4, 4, 9, 11, 6, 1, 1, 1, 1, 2, 3, 1, 2, 1, 7, 3, 4, 1, 0</t>
  </si>
  <si>
    <t>SRR534240</t>
  </si>
  <si>
    <t>250, 13,3, 2, 5, 8, 7, 11, 2, 0, 0, 3, 5, 3, 2, 3, 0, 1, 6, 1, 1, 1, 1</t>
  </si>
  <si>
    <t>SRR534224</t>
  </si>
  <si>
    <t>268, 7, 7, 3, 4, 6, 12, 4, 3, 1, 0, 0, 1, 0, 0, 0, 0, 3, 0, 7, 3, 1, 0</t>
  </si>
  <si>
    <t>SRR869314</t>
  </si>
  <si>
    <t>GSE41302</t>
  </si>
  <si>
    <t>SRP015983</t>
  </si>
  <si>
    <t>SRR578938</t>
  </si>
  <si>
    <t>199, 11, 8, 0, 0, 1, 0, 0, 0, 0, 2, 0, 0, 0, 0, 0, 0, 0, 0, 1, 0, 0, 0</t>
  </si>
  <si>
    <t>SRR578937</t>
  </si>
  <si>
    <t>6, 0, 1, 2, 1, 1, 1, 1, 1, 0, 0, 0, 0, 0, 1, 0, 0, 0, 0, 0, 0, 0, 0</t>
  </si>
  <si>
    <t>SRR578927</t>
  </si>
  <si>
    <t>3, 1, 0, 0, 4, 3, 4, 4, 0, 0, 0, 0, 0, 0, 0, 0, 0, 0, 0, 0, 0, 0, 0</t>
  </si>
  <si>
    <t>SRR578931</t>
  </si>
  <si>
    <t>8, 1, 1, 0, 0, 1, 1, 1, 0, 0, 0, 0, 0, 0, 0, 0, 0, 0, 0, 0, 0, 0, 0</t>
  </si>
  <si>
    <t>SRR578928</t>
  </si>
  <si>
    <t>3, 1, 0, 2, 0, 5, 0, 1, 0, 0, 0, 0, 0, 0, 0, 0, 0, 0, 0, 0, 0, 0, 0</t>
  </si>
  <si>
    <t>SRP008122</t>
  </si>
  <si>
    <t>SRR342382</t>
  </si>
  <si>
    <t>4, 1, 0, 1, 0, 2, 8, 4, 1, 2, 1, 0, 2, 0, 2, 1, 0, 0, 1, 2, 2, 0, 0</t>
  </si>
  <si>
    <t>SRP012576</t>
  </si>
  <si>
    <t>SRR492931</t>
  </si>
  <si>
    <t>5, 0, 1, 0, 1, 1, 1, 0, 0, 0, 0, 0, 0, 0, 0, 0, 0, 0, 0, 0, 0, 0, 0</t>
  </si>
  <si>
    <t>SRR492932</t>
  </si>
  <si>
    <t>13, 7, 0, 1, 2, 3, 2, 2, 1, 0, 1, 0, 0, 0, 0, 0, 0, 0, 0, 0, 0, 0, 0</t>
  </si>
  <si>
    <t>SRR493025</t>
  </si>
  <si>
    <t>3, 0, 0, 1, 2, 1, 3, 3, 3, 0, 0, 0, 0, 0, 0, 1, 0, 1, 1, 0, 0, 0, 0</t>
  </si>
  <si>
    <t>SRR493066</t>
  </si>
  <si>
    <t>6, 2, 0, 1, 2, 2, 1, 2, 0, 0, 1, 0, 0, 0, 0, 0, 0, 0, 1, 0, 1, 0, 0</t>
  </si>
  <si>
    <t>56, 1, 1, 0, 0, 0, 0, 1, 0, 1, 1, 0, 0, 0, 0, 1, 1, 1, 2, 9, 5, 1,0</t>
  </si>
  <si>
    <t>Source</t>
  </si>
  <si>
    <t>WT  (Col-0)</t>
  </si>
  <si>
    <r>
      <t>met1</t>
    </r>
    <r>
      <rPr>
        <sz val="11"/>
        <color theme="1"/>
        <rFont val="Calibri"/>
        <family val="2"/>
        <scheme val="minor"/>
      </rPr>
      <t xml:space="preserve"> (Col-0)</t>
    </r>
  </si>
  <si>
    <t>WT (Col-0)</t>
  </si>
  <si>
    <r>
      <t xml:space="preserve">met1, cmt3 </t>
    </r>
    <r>
      <rPr>
        <sz val="11"/>
        <color theme="1"/>
        <rFont val="Calibri"/>
        <family val="2"/>
        <scheme val="minor"/>
      </rPr>
      <t>(Col-0)</t>
    </r>
  </si>
  <si>
    <r>
      <t>drm1, drm2, cmt3</t>
    </r>
    <r>
      <rPr>
        <sz val="11"/>
        <color theme="1"/>
        <rFont val="Calibri"/>
        <family val="2"/>
        <scheme val="minor"/>
      </rPr>
      <t>(Col-0)</t>
    </r>
  </si>
  <si>
    <r>
      <t>cmt2</t>
    </r>
    <r>
      <rPr>
        <sz val="11"/>
        <color theme="1"/>
        <rFont val="Calibri"/>
        <family val="2"/>
        <scheme val="minor"/>
      </rPr>
      <t>(Col-0)</t>
    </r>
  </si>
  <si>
    <t xml:space="preserve">WT (Col-0) </t>
  </si>
  <si>
    <r>
      <t>ddm1</t>
    </r>
    <r>
      <rPr>
        <sz val="11"/>
        <color indexed="8"/>
        <rFont val="Calibri"/>
        <family val="2"/>
      </rPr>
      <t>(Col-0)</t>
    </r>
  </si>
  <si>
    <r>
      <t>drd1</t>
    </r>
    <r>
      <rPr>
        <sz val="11"/>
        <color indexed="8"/>
        <rFont val="Calibri"/>
        <family val="2"/>
      </rPr>
      <t>(Col-0)</t>
    </r>
  </si>
  <si>
    <r>
      <t xml:space="preserve">ddm1, drd1 </t>
    </r>
    <r>
      <rPr>
        <sz val="11"/>
        <color indexed="8"/>
        <rFont val="Calibri"/>
        <family val="2"/>
      </rPr>
      <t>(Col-0)</t>
    </r>
  </si>
  <si>
    <t>Leaves</t>
  </si>
  <si>
    <t>Seedlings</t>
  </si>
  <si>
    <t xml:space="preserve">Seedlings </t>
  </si>
  <si>
    <t>Shoots</t>
  </si>
  <si>
    <t xml:space="preserve">Roots </t>
  </si>
  <si>
    <t xml:space="preserve">Shoots </t>
  </si>
  <si>
    <t xml:space="preserve">References </t>
  </si>
  <si>
    <t>1. Proc Natl Acad Sci U S A. 2012 May 29;109(22):8374-81. doi: 10.1073/pnas.1206638109. Epub 2012 May 16.</t>
  </si>
  <si>
    <t>INVOLVED IN DE NOVO 2-containing complex involved in RNA-directed DNA methylation in Arabidopsis.</t>
  </si>
  <si>
    <t>2. Science. 2012 Jun 15;336(6087):1448-51. doi: 10.1126/science.1221472. Epub 2012 May 3.</t>
  </si>
  <si>
    <t>MORC family ATPases required for heterochromatin condensation and gene silencing.</t>
  </si>
  <si>
    <t>3. Nat Struct Mol Biol. 2012 Sep;19(9):870-5. doi: 10.1038/nsmb.2354. Epub 2012 Aug 5.</t>
  </si>
  <si>
    <t>DDR complex facilitates global association of RNA polymerase V to promoters and evolutionarily young transposons.</t>
  </si>
  <si>
    <t>4. Nature. 2013 Jun 20;498(7454):385-9. doi: 10.1038/nature12178. Epub 2013 May 1.</t>
  </si>
  <si>
    <t>Polymerase IV occupancy at RNA-directed DNA methylation sites requires SHH1.</t>
  </si>
  <si>
    <t>5. PLoS Genet. 2013 Nov;9(11):e1003946. doi: 10.1371/journal.pgen.1003946. Epub 2013 Nov 7.</t>
  </si>
  <si>
    <t>Interplay between active chromatin marks and RNA-directed DNA methylation in Arabidopsis thaliana.</t>
  </si>
  <si>
    <t>6. Nat Struct Mol Biol. 2014 Jan;21(1):64-72. doi: 10.1038/nsmb.2735. Epub 2013 Dec 15.</t>
  </si>
  <si>
    <t>Non-CG methylation patterns shape the epigenetic landscape in Arabidopsis.</t>
  </si>
  <si>
    <t>7. PLoS Genet. 2012 Jul;8(7):e1002808. doi: 10.1371/journal.pgen.1002808. Epub 2012 Jul 5.</t>
  </si>
  <si>
    <t>DNA methyltransferases are required to induce heterochromatic re-replication in Arabidopsis.</t>
  </si>
  <si>
    <t>8.  Cell. 2013 Jan 17;152(1-2):352-64. doi: 10.1016/j.cell.2012.10.054. Epub 2013 Jan 11.</t>
  </si>
  <si>
    <t>Comprehensive analysis of silencing mutants reveals complex regulation of the Arabidopsis methylome.</t>
  </si>
  <si>
    <t>The Arabidopsis nucleosome remodeler DDM1 allows DNA methyltransferases to access H1-containing heterochromatin.</t>
  </si>
  <si>
    <t>Transgenerational epigenetic instability is a source of novel methylation variants.</t>
  </si>
  <si>
    <t>Widespread dynamic DNA methylation in response to biotic stress.</t>
  </si>
  <si>
    <t>nº of 50TRs</t>
  </si>
  <si>
    <t>nº 50 bp long (TTTTAAA)n reads</t>
  </si>
  <si>
    <t>% of 50 bp long  (TTTTAAA)n reads within 50TRs</t>
  </si>
  <si>
    <t>% of C containing 50TRs</t>
  </si>
  <si>
    <t>nº of 50TRs with 0 to 22 Cs</t>
  </si>
  <si>
    <t>nº of Cs in all the 50TRs</t>
  </si>
  <si>
    <t>9. Cell. 2013 Mar 28;153(1):193-205. doi: 10.1016/j.cell.2013.02.033.</t>
  </si>
  <si>
    <t>10. Science. 2011 Oct 21;334(6054):369-73. doi: 10.1126/science.1212959. Epub 2011 Sep 15.</t>
  </si>
  <si>
    <t>11. Proc Natl Acad Sci U S A. 2012 Aug 7;109(32):E2183-91. doi: 10.1073/pnas.1209329109. Epub 2012 Jun 25.</t>
  </si>
  <si>
    <t>Ausin I, Greenberg MV, Simanshu DK, Hale CJ, Vashisht AA, Simon SA, Lee TF, Feng S, Española SD, Meyers BC, Wohlschlegel JA, Patel DJ, Jacobsen SE.</t>
  </si>
  <si>
    <t>Moissiard G, Cokus SJ, Cary J, Feng S, Billi AC, Stroud H, Husmann D, Zhan Y, Lajoie BR, McCord RP, Hale CJ, Feng W, Michaels SD, Frand AR, Pellegrini M, Dekker J, Kim JK, Jacobsen SE.</t>
  </si>
  <si>
    <t>Zhong X, Hale CJ, Law JA, Johnson LM, Feng S, Tu A, Jacobsen SE.</t>
  </si>
  <si>
    <t>Law JA, Du J, Hale CJ, Feng S, Krajewski K, Palanca AM, Strahl BD, Patel DJ, Jacobsen SE.</t>
  </si>
  <si>
    <t>Greenberg MV, Deleris A, Hale CJ, Liu A, Feng S, Jacobsen SE.</t>
  </si>
  <si>
    <t>Stroud H, Do T, Du J, Zhong X, Feng S, Johnson L, Patel DJ, Jacobsen SE.</t>
  </si>
  <si>
    <t>Stroud H, Hale CJ, Feng S, Caro E, Jacob Y, Michaels SD, Jacobsen SE.</t>
  </si>
  <si>
    <t>Stroud H, Greenberg MV, Feng S, Bernatavichute YV, Jacobsen SE.</t>
  </si>
  <si>
    <t>Zemach A, Kim MY, Hsieh PH, Coleman-Derr D, Eshed-Williams L, Thao K, Harmer SL, Zilberman D</t>
  </si>
  <si>
    <t>Schmitz RJ, Schultz MD, Lewsey MG, O'Malley RC, Urich MA, Libiger O, Schork NJ, Ecker JR.</t>
  </si>
  <si>
    <t>Dowen RH, Pelizzola M, Schmitz RJ, Lister R, Dowen JM, Nery JR, Dixon JE, Ecker JR.</t>
  </si>
  <si>
    <t>nº of Mit reads</t>
  </si>
  <si>
    <r>
      <t>50TRPE (% x 10</t>
    </r>
    <r>
      <rPr>
        <b/>
        <vertAlign val="superscript"/>
        <sz val="13"/>
        <color theme="4"/>
        <rFont val="Calibri"/>
        <family val="2"/>
        <scheme val="minor"/>
      </rPr>
      <t>-4</t>
    </r>
    <r>
      <rPr>
        <b/>
        <sz val="13"/>
        <color theme="4"/>
        <rFont val="Calibri"/>
        <family val="2"/>
        <scheme val="minor"/>
      </rPr>
      <t>)</t>
    </r>
  </si>
  <si>
    <t xml:space="preserve">Total nº of reads </t>
  </si>
  <si>
    <t>nº of mapped reads</t>
  </si>
  <si>
    <t xml:space="preserve">% of unconverted Mit Cs </t>
  </si>
  <si>
    <t>% of unconverted Cs in 50TRs</t>
  </si>
  <si>
    <t>MitRPE (%)</t>
  </si>
  <si>
    <t>nº of mapped reads flagged as unconverted</t>
  </si>
  <si>
    <t>% of mapped reads flagged as unconverted</t>
  </si>
  <si>
    <t xml:space="preserve">PCC (Mit coverage and CG) </t>
  </si>
  <si>
    <t xml:space="preserve">PCC (Mit Cs unconversion and CG) </t>
  </si>
  <si>
    <r>
      <rPr>
        <b/>
        <sz val="18"/>
        <color rgb="FFFF0000"/>
        <rFont val="Calibri"/>
        <family val="2"/>
        <scheme val="minor"/>
      </rPr>
      <t>Supplemental Table S1.</t>
    </r>
    <r>
      <rPr>
        <b/>
        <sz val="16"/>
        <color rgb="FFFF0000"/>
        <rFont val="Calibri"/>
        <family val="2"/>
        <scheme val="minor"/>
      </rPr>
      <t xml:space="preserve"> </t>
    </r>
    <r>
      <rPr>
        <b/>
        <sz val="14"/>
        <color theme="1"/>
        <rFont val="Calibri"/>
        <family val="2"/>
        <scheme val="minor"/>
      </rPr>
      <t xml:space="preserve">Estimation of the telomeric and mitochondrial cytosine methylation levels from different genome wide bisulfite genomic sequencing studies.  </t>
    </r>
    <r>
      <rPr>
        <sz val="14"/>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</si>
</sst>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indexed="8"/>
      <name val="Calibri"/>
      <family val="2"/>
      <charset val="1"/>
    </font>
    <font>
      <i/>
      <sz val="11"/>
      <color theme="1"/>
      <name val="Calibri"/>
      <family val="2"/>
      <scheme val="minor"/>
    </font>
    <font>
      <i/>
      <sz val="11"/>
      <color indexed="8"/>
      <name val="Calibri"/>
      <family val="2"/>
    </font>
    <font>
      <sz val="11"/>
      <color indexed="8"/>
      <name val="Calibri"/>
      <family val="2"/>
    </font>
    <font>
      <sz val="14"/>
      <color theme="1"/>
      <name val="Calibri"/>
      <family val="2"/>
      <scheme val="minor"/>
    </font>
    <font>
      <b/>
      <sz val="13"/>
      <color theme="1"/>
      <name val="Calibri"/>
      <family val="2"/>
      <scheme val="minor"/>
    </font>
    <font>
      <b/>
      <sz val="16"/>
      <color rgb="FFFF0000"/>
      <name val="Calibri"/>
      <family val="2"/>
      <scheme val="minor"/>
    </font>
    <font>
      <b/>
      <sz val="18"/>
      <color rgb="FFFF0000"/>
      <name val="Calibri"/>
      <family val="2"/>
      <scheme val="minor"/>
    </font>
    <font>
      <b/>
      <sz val="13"/>
      <color theme="4"/>
      <name val="Calibri"/>
      <family val="2"/>
      <scheme val="minor"/>
    </font>
    <font>
      <b/>
      <vertAlign val="superscript"/>
      <sz val="13"/>
      <color theme="4"/>
      <name val="Calibri"/>
      <family val="2"/>
      <scheme val="minor"/>
    </font>
    <font>
      <b/>
      <sz val="14"/>
      <color theme="1"/>
      <name val="Calibri"/>
      <family val="2"/>
      <scheme val="minor"/>
    </font>
    <font>
      <b/>
      <sz val="13"/>
      <color rgb="FF0070C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0">
    <xf numFmtId="0" fontId="0" fillId="0" borderId="0" xfId="0"/>
    <xf numFmtId="0" fontId="1" fillId="0" borderId="0" xfId="1" applyAlignment="1">
      <alignment horizontal="center"/>
    </xf>
    <xf numFmtId="0" fontId="0" fillId="0" borderId="0" xfId="0" applyAlignment="1">
      <alignment horizontal="center"/>
    </xf>
    <xf numFmtId="0" fontId="2" fillId="0" borderId="0" xfId="0" applyFont="1" applyAlignment="1">
      <alignment horizontal="center"/>
    </xf>
    <xf numFmtId="0" fontId="3" fillId="0" borderId="0" xfId="1" applyFont="1" applyAlignment="1">
      <alignment horizontal="center"/>
    </xf>
    <xf numFmtId="0" fontId="4" fillId="0" borderId="0" xfId="1" applyFont="1" applyAlignment="1">
      <alignment horizontal="center"/>
    </xf>
    <xf numFmtId="0" fontId="5" fillId="0" borderId="0" xfId="0" applyFont="1"/>
    <xf numFmtId="0" fontId="6" fillId="0" borderId="0" xfId="0" applyFont="1" applyAlignment="1">
      <alignment horizontal="center"/>
    </xf>
    <xf numFmtId="0" fontId="6" fillId="0" borderId="0" xfId="0" applyFont="1"/>
    <xf numFmtId="0" fontId="9" fillId="0" borderId="0" xfId="0" applyFont="1" applyAlignment="1">
      <alignment horizontal="center"/>
    </xf>
    <xf numFmtId="2" fontId="0" fillId="0" borderId="0" xfId="0" applyNumberFormat="1" applyAlignment="1">
      <alignment horizontal="center"/>
    </xf>
    <xf numFmtId="2" fontId="0" fillId="0" borderId="0" xfId="0" applyNumberFormat="1"/>
    <xf numFmtId="2" fontId="9" fillId="0" borderId="0" xfId="0" applyNumberFormat="1" applyFont="1" applyAlignment="1">
      <alignment horizontal="center"/>
    </xf>
    <xf numFmtId="2" fontId="1" fillId="0" borderId="0" xfId="1" applyNumberFormat="1" applyAlignment="1">
      <alignment horizontal="center"/>
    </xf>
    <xf numFmtId="2" fontId="6" fillId="0" borderId="0" xfId="0" applyNumberFormat="1" applyFont="1" applyAlignment="1">
      <alignment horizontal="center"/>
    </xf>
    <xf numFmtId="1" fontId="0" fillId="0" borderId="0" xfId="0" applyNumberFormat="1"/>
    <xf numFmtId="1" fontId="6" fillId="0" borderId="0" xfId="0" applyNumberFormat="1" applyFont="1" applyAlignment="1">
      <alignment horizontal="center"/>
    </xf>
    <xf numFmtId="1" fontId="0" fillId="0" borderId="0" xfId="0" applyNumberFormat="1" applyAlignment="1">
      <alignment horizontal="center"/>
    </xf>
    <xf numFmtId="2" fontId="12" fillId="0" borderId="0" xfId="0" applyNumberFormat="1" applyFont="1" applyAlignment="1">
      <alignment horizontal="center"/>
    </xf>
    <xf numFmtId="0" fontId="12" fillId="0" borderId="0" xfId="0" applyFont="1" applyAlignment="1"/>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tabSelected="1" zoomScale="75" zoomScaleNormal="75" workbookViewId="0"/>
  </sheetViews>
  <sheetFormatPr baseColWidth="10" defaultRowHeight="15" x14ac:dyDescent="0.25"/>
  <cols>
    <col min="1" max="1" width="12.85546875" customWidth="1"/>
    <col min="2" max="2" width="12.42578125" customWidth="1"/>
    <col min="3" max="3" width="12.28515625" customWidth="1"/>
    <col min="4" max="4" width="12.5703125" customWidth="1"/>
    <col min="5" max="5" width="24.28515625" customWidth="1"/>
    <col min="6" max="6" width="12.28515625" customWidth="1"/>
    <col min="7" max="7" width="16" customWidth="1"/>
    <col min="8" max="8" width="19" style="2" customWidth="1"/>
    <col min="9" max="9" width="22.42578125" style="15" customWidth="1"/>
    <col min="10" max="10" width="47" style="15" customWidth="1"/>
    <col min="11" max="11" width="47.140625" style="11" customWidth="1"/>
    <col min="12" max="12" width="15.140625" customWidth="1"/>
    <col min="13" max="13" width="19.5703125" style="11" customWidth="1"/>
    <col min="14" max="14" width="26" customWidth="1"/>
    <col min="15" max="15" width="33.140625" style="11" customWidth="1"/>
    <col min="16" max="16" width="35" customWidth="1"/>
    <col min="17" max="17" width="51.42578125" style="11" customWidth="1"/>
    <col min="18" max="18" width="26.140625" style="11" customWidth="1"/>
    <col min="19" max="19" width="61" customWidth="1"/>
    <col min="20" max="20" width="18.140625" style="2" customWidth="1"/>
    <col min="21" max="21" width="13.28515625" style="2" customWidth="1"/>
    <col min="22" max="22" width="27.28515625" style="10" customWidth="1"/>
    <col min="23" max="23" width="29.140625" customWidth="1"/>
    <col min="24" max="24" width="37.42578125" customWidth="1"/>
  </cols>
  <sheetData>
    <row r="1" spans="1:24" ht="23.25" x14ac:dyDescent="0.35">
      <c r="A1" s="6" t="s">
        <v>140</v>
      </c>
      <c r="L1" s="15"/>
    </row>
    <row r="2" spans="1:24" s="8" customFormat="1" ht="18.75" x14ac:dyDescent="0.3">
      <c r="A2" s="7" t="s">
        <v>1</v>
      </c>
      <c r="B2" s="7" t="s">
        <v>2</v>
      </c>
      <c r="C2" s="7" t="s">
        <v>3</v>
      </c>
      <c r="D2" s="7" t="s">
        <v>4</v>
      </c>
      <c r="E2" s="7" t="s">
        <v>0</v>
      </c>
      <c r="F2" s="7" t="s">
        <v>72</v>
      </c>
      <c r="G2" s="7" t="s">
        <v>5</v>
      </c>
      <c r="H2" s="7" t="s">
        <v>131</v>
      </c>
      <c r="I2" s="16" t="s">
        <v>132</v>
      </c>
      <c r="J2" s="16" t="s">
        <v>136</v>
      </c>
      <c r="K2" s="18" t="s">
        <v>137</v>
      </c>
      <c r="L2" s="7" t="s">
        <v>109</v>
      </c>
      <c r="M2" s="12" t="s">
        <v>130</v>
      </c>
      <c r="N2" s="7" t="s">
        <v>114</v>
      </c>
      <c r="O2" s="12" t="s">
        <v>134</v>
      </c>
      <c r="P2" s="7" t="s">
        <v>110</v>
      </c>
      <c r="Q2" s="14" t="s">
        <v>111</v>
      </c>
      <c r="R2" s="12" t="s">
        <v>112</v>
      </c>
      <c r="S2" s="9" t="s">
        <v>113</v>
      </c>
      <c r="T2" s="7" t="s">
        <v>129</v>
      </c>
      <c r="U2" s="19" t="s">
        <v>135</v>
      </c>
      <c r="V2" s="18" t="s">
        <v>133</v>
      </c>
      <c r="W2" s="18" t="s">
        <v>138</v>
      </c>
      <c r="X2" s="18" t="s">
        <v>139</v>
      </c>
    </row>
    <row r="3" spans="1:24" x14ac:dyDescent="0.25">
      <c r="A3" s="2"/>
      <c r="B3" s="2"/>
      <c r="C3" s="2"/>
      <c r="D3" s="2"/>
      <c r="E3" s="2"/>
      <c r="F3" s="2"/>
      <c r="G3" s="2"/>
      <c r="I3" s="17"/>
      <c r="J3" s="17"/>
      <c r="K3" s="10"/>
      <c r="L3" s="2"/>
      <c r="M3" s="10"/>
      <c r="N3" s="2"/>
      <c r="O3" s="10"/>
      <c r="P3" s="2"/>
      <c r="Q3" s="10"/>
      <c r="R3" s="10"/>
      <c r="S3" s="2"/>
    </row>
    <row r="4" spans="1:24" x14ac:dyDescent="0.25">
      <c r="A4" s="2">
        <v>1</v>
      </c>
      <c r="B4" s="2" t="s">
        <v>6</v>
      </c>
      <c r="C4" s="2" t="s">
        <v>7</v>
      </c>
      <c r="D4" s="2" t="s">
        <v>8</v>
      </c>
      <c r="E4" s="2" t="s">
        <v>75</v>
      </c>
      <c r="F4" s="2" t="s">
        <v>83</v>
      </c>
      <c r="G4" s="2">
        <v>50</v>
      </c>
      <c r="H4" s="2">
        <v>267020201</v>
      </c>
      <c r="I4" s="17">
        <v>114339887</v>
      </c>
      <c r="J4" s="17">
        <v>1715560</v>
      </c>
      <c r="K4" s="10">
        <v>1.5004037917231805</v>
      </c>
      <c r="L4" s="2">
        <v>59</v>
      </c>
      <c r="M4" s="10">
        <f>(L4/I4)*1000000</f>
        <v>0.51600540763172176</v>
      </c>
      <c r="N4" s="2">
        <v>220</v>
      </c>
      <c r="O4" s="13">
        <v>17.756255044390638</v>
      </c>
      <c r="P4" s="2">
        <v>33</v>
      </c>
      <c r="Q4" s="13">
        <v>55.932203389830505</v>
      </c>
      <c r="R4" s="13">
        <v>44.067796610169495</v>
      </c>
      <c r="S4" s="2" t="s">
        <v>9</v>
      </c>
      <c r="T4" s="2">
        <v>989346</v>
      </c>
      <c r="U4" s="10">
        <v>0.8652676034217176</v>
      </c>
      <c r="V4" s="10">
        <v>8.292779259660529</v>
      </c>
      <c r="W4" s="10">
        <v>-6.7999483624779896E-3</v>
      </c>
      <c r="X4" s="10">
        <v>0.311789603208179</v>
      </c>
    </row>
    <row r="5" spans="1:24" x14ac:dyDescent="0.25">
      <c r="A5" s="2">
        <v>2</v>
      </c>
      <c r="B5" s="2" t="s">
        <v>10</v>
      </c>
      <c r="C5" s="2" t="s">
        <v>11</v>
      </c>
      <c r="D5" s="2" t="s">
        <v>12</v>
      </c>
      <c r="E5" s="2" t="s">
        <v>75</v>
      </c>
      <c r="F5" s="2" t="s">
        <v>83</v>
      </c>
      <c r="G5" s="2">
        <v>50</v>
      </c>
      <c r="H5" s="2">
        <v>169056790</v>
      </c>
      <c r="I5" s="17">
        <v>43789784</v>
      </c>
      <c r="J5" s="17">
        <v>432609</v>
      </c>
      <c r="K5" s="10">
        <v>0.98792220578206091</v>
      </c>
      <c r="L5" s="2">
        <v>276</v>
      </c>
      <c r="M5" s="10">
        <f t="shared" ref="M5:M26" si="0">(L5/I5)*1000000</f>
        <v>6.3028399500668923</v>
      </c>
      <c r="N5" s="2">
        <v>313</v>
      </c>
      <c r="O5" s="13">
        <v>5.4002760524499651</v>
      </c>
      <c r="P5" s="2">
        <v>212</v>
      </c>
      <c r="Q5" s="13">
        <v>76.811594202898547</v>
      </c>
      <c r="R5" s="13">
        <v>23.188405797101453</v>
      </c>
      <c r="S5" s="2" t="s">
        <v>13</v>
      </c>
      <c r="T5" s="2">
        <v>475033</v>
      </c>
      <c r="U5" s="10">
        <v>1.0848032500000457</v>
      </c>
      <c r="V5" s="10">
        <v>4.0677369743812397</v>
      </c>
      <c r="W5" s="10">
        <v>8.2264810887450208E-3</v>
      </c>
      <c r="X5" s="10">
        <v>6.5222271597123196E-2</v>
      </c>
    </row>
    <row r="6" spans="1:24" x14ac:dyDescent="0.25">
      <c r="A6" s="2">
        <v>3</v>
      </c>
      <c r="B6" s="2" t="s">
        <v>14</v>
      </c>
      <c r="C6" s="2" t="s">
        <v>15</v>
      </c>
      <c r="D6" s="2" t="s">
        <v>16</v>
      </c>
      <c r="E6" s="2" t="s">
        <v>75</v>
      </c>
      <c r="F6" s="2" t="s">
        <v>84</v>
      </c>
      <c r="G6" s="2">
        <v>50</v>
      </c>
      <c r="H6" s="2">
        <v>160377581</v>
      </c>
      <c r="I6" s="17">
        <v>92902862</v>
      </c>
      <c r="J6" s="17">
        <v>520680</v>
      </c>
      <c r="K6" s="10">
        <v>0.56045636139820965</v>
      </c>
      <c r="L6" s="2">
        <v>878</v>
      </c>
      <c r="M6" s="10">
        <f t="shared" si="0"/>
        <v>9.4507314532462949</v>
      </c>
      <c r="N6" s="2">
        <v>338</v>
      </c>
      <c r="O6" s="13">
        <v>1.8331706258813321</v>
      </c>
      <c r="P6" s="2">
        <v>821</v>
      </c>
      <c r="Q6" s="13">
        <v>93.50797266514806</v>
      </c>
      <c r="R6" s="13">
        <v>6.4920273348519402</v>
      </c>
      <c r="S6" s="2" t="s">
        <v>17</v>
      </c>
      <c r="T6" s="2">
        <v>914628</v>
      </c>
      <c r="U6" s="10">
        <v>0.98449927193846842</v>
      </c>
      <c r="V6" s="10">
        <v>2.7440479336373098</v>
      </c>
      <c r="W6" s="10">
        <v>-8.2724181516376602E-2</v>
      </c>
      <c r="X6" s="10">
        <v>2.3809069034508301E-2</v>
      </c>
    </row>
    <row r="7" spans="1:24" x14ac:dyDescent="0.25">
      <c r="A7" s="2">
        <v>4</v>
      </c>
      <c r="B7" s="2" t="s">
        <v>18</v>
      </c>
      <c r="C7" s="2" t="s">
        <v>19</v>
      </c>
      <c r="D7" s="2" t="s">
        <v>20</v>
      </c>
      <c r="E7" s="2" t="s">
        <v>75</v>
      </c>
      <c r="F7" s="2" t="s">
        <v>85</v>
      </c>
      <c r="G7" s="2">
        <v>50</v>
      </c>
      <c r="H7" s="2">
        <v>246622339</v>
      </c>
      <c r="I7" s="17">
        <v>109954856</v>
      </c>
      <c r="J7" s="17">
        <v>850048</v>
      </c>
      <c r="K7" s="10">
        <v>0.77308818448182048</v>
      </c>
      <c r="L7" s="2">
        <v>1040</v>
      </c>
      <c r="M7" s="10">
        <f t="shared" si="0"/>
        <v>9.4584271930654875</v>
      </c>
      <c r="N7" s="2">
        <v>843</v>
      </c>
      <c r="O7" s="13">
        <v>3.8598901098901099</v>
      </c>
      <c r="P7" s="2">
        <v>908</v>
      </c>
      <c r="Q7" s="13">
        <v>87.307692307692307</v>
      </c>
      <c r="R7" s="13">
        <v>12.692307692307693</v>
      </c>
      <c r="S7" s="2" t="s">
        <v>21</v>
      </c>
      <c r="T7" s="2">
        <v>1561394</v>
      </c>
      <c r="U7" s="10">
        <v>1.4200318719893552</v>
      </c>
      <c r="V7" s="10">
        <v>2.9089533866294799</v>
      </c>
      <c r="W7" s="10">
        <v>1.0570469290161699E-2</v>
      </c>
      <c r="X7" s="10">
        <v>8.0294017001940304E-2</v>
      </c>
    </row>
    <row r="8" spans="1:24" x14ac:dyDescent="0.25">
      <c r="A8" s="2">
        <v>5</v>
      </c>
      <c r="B8" s="2" t="s">
        <v>22</v>
      </c>
      <c r="C8" s="2" t="s">
        <v>23</v>
      </c>
      <c r="D8" s="2" t="s">
        <v>24</v>
      </c>
      <c r="E8" s="2" t="s">
        <v>75</v>
      </c>
      <c r="F8" s="2" t="s">
        <v>83</v>
      </c>
      <c r="G8" s="2">
        <v>50</v>
      </c>
      <c r="H8" s="2">
        <v>244827458</v>
      </c>
      <c r="I8" s="17">
        <v>108827397</v>
      </c>
      <c r="J8" s="17">
        <v>1076792</v>
      </c>
      <c r="K8" s="10">
        <v>0.989449375509735</v>
      </c>
      <c r="L8" s="2">
        <v>131</v>
      </c>
      <c r="M8" s="10">
        <f t="shared" si="0"/>
        <v>1.2037410028285431</v>
      </c>
      <c r="N8" s="2">
        <v>395</v>
      </c>
      <c r="O8" s="13">
        <v>14.3584151217739</v>
      </c>
      <c r="P8" s="2">
        <v>79</v>
      </c>
      <c r="Q8" s="13">
        <v>60.305343511450381</v>
      </c>
      <c r="R8" s="13">
        <v>39.694656488549619</v>
      </c>
      <c r="S8" s="2" t="s">
        <v>25</v>
      </c>
      <c r="T8" s="2">
        <v>824217</v>
      </c>
      <c r="U8" s="10">
        <v>0.75736167796055986</v>
      </c>
      <c r="V8" s="10">
        <v>6.9124697860263709</v>
      </c>
      <c r="W8" s="10">
        <v>2.0455428393570799E-2</v>
      </c>
      <c r="X8" s="10">
        <v>0.169736844603597</v>
      </c>
    </row>
    <row r="9" spans="1:24" x14ac:dyDescent="0.25">
      <c r="A9" s="2">
        <v>6</v>
      </c>
      <c r="B9" s="2" t="s">
        <v>26</v>
      </c>
      <c r="C9" s="2" t="s">
        <v>27</v>
      </c>
      <c r="D9" s="2" t="s">
        <v>28</v>
      </c>
      <c r="E9" s="2" t="s">
        <v>75</v>
      </c>
      <c r="F9" s="2" t="s">
        <v>83</v>
      </c>
      <c r="G9" s="2">
        <v>51</v>
      </c>
      <c r="H9" s="2">
        <v>217614064</v>
      </c>
      <c r="I9" s="17">
        <v>98425899</v>
      </c>
      <c r="J9" s="17">
        <v>792217</v>
      </c>
      <c r="K9" s="10">
        <v>0.80488673006684963</v>
      </c>
      <c r="L9" s="2">
        <v>1476</v>
      </c>
      <c r="M9" s="10">
        <f t="shared" si="0"/>
        <v>14.99605302055712</v>
      </c>
      <c r="N9" s="2">
        <v>1396</v>
      </c>
      <c r="O9" s="13">
        <v>4.503806942831333</v>
      </c>
      <c r="P9" s="2">
        <v>1272</v>
      </c>
      <c r="Q9" s="13">
        <v>86.178861788617894</v>
      </c>
      <c r="R9" s="13">
        <v>13.821138211382106</v>
      </c>
      <c r="S9" s="2" t="s">
        <v>29</v>
      </c>
      <c r="T9" s="2">
        <v>673136</v>
      </c>
      <c r="U9" s="10">
        <v>0.68390129715757031</v>
      </c>
      <c r="V9" s="10">
        <v>5.2015838472276998</v>
      </c>
      <c r="W9" s="10">
        <v>-8.8588827298635199E-4</v>
      </c>
      <c r="X9" s="10">
        <v>0.16514274483653199</v>
      </c>
    </row>
    <row r="10" spans="1:24" x14ac:dyDescent="0.25">
      <c r="A10" s="2">
        <v>7</v>
      </c>
      <c r="B10" s="2" t="s">
        <v>30</v>
      </c>
      <c r="C10" s="2" t="s">
        <v>31</v>
      </c>
      <c r="D10" s="2" t="s">
        <v>32</v>
      </c>
      <c r="E10" s="2" t="s">
        <v>73</v>
      </c>
      <c r="F10" s="2" t="s">
        <v>83</v>
      </c>
      <c r="G10" s="2">
        <v>50</v>
      </c>
      <c r="H10" s="2">
        <v>177708979</v>
      </c>
      <c r="I10" s="17">
        <v>68382032</v>
      </c>
      <c r="J10" s="17">
        <v>618778</v>
      </c>
      <c r="K10" s="10">
        <v>0.90488390283576248</v>
      </c>
      <c r="L10" s="2">
        <v>787</v>
      </c>
      <c r="M10" s="10">
        <f t="shared" si="0"/>
        <v>11.508871219269997</v>
      </c>
      <c r="N10" s="2">
        <v>617</v>
      </c>
      <c r="O10" s="13">
        <v>3.7332849276940765</v>
      </c>
      <c r="P10" s="2">
        <v>684</v>
      </c>
      <c r="Q10" s="13">
        <v>86.912325285895804</v>
      </c>
      <c r="R10" s="13">
        <v>13.087674714104196</v>
      </c>
      <c r="S10" s="2" t="s">
        <v>33</v>
      </c>
      <c r="T10" s="2">
        <v>380237</v>
      </c>
      <c r="U10" s="10">
        <v>0.55604811509549756</v>
      </c>
      <c r="V10" s="10">
        <v>5.6250390833362998</v>
      </c>
      <c r="W10" s="10">
        <v>-0.115094569376716</v>
      </c>
      <c r="X10" s="10">
        <v>0.181484813032251</v>
      </c>
    </row>
    <row r="11" spans="1:24" x14ac:dyDescent="0.25">
      <c r="A11" s="2">
        <v>8</v>
      </c>
      <c r="B11" s="2" t="s">
        <v>34</v>
      </c>
      <c r="C11" s="2" t="s">
        <v>35</v>
      </c>
      <c r="D11" s="2" t="s">
        <v>36</v>
      </c>
      <c r="E11" s="2" t="s">
        <v>73</v>
      </c>
      <c r="F11" s="2" t="s">
        <v>83</v>
      </c>
      <c r="G11" s="2">
        <v>50</v>
      </c>
      <c r="H11" s="2">
        <v>158882865</v>
      </c>
      <c r="I11" s="17">
        <v>71157626</v>
      </c>
      <c r="J11" s="17">
        <v>1258254</v>
      </c>
      <c r="K11" s="10">
        <v>1.7682630390170688</v>
      </c>
      <c r="L11" s="2">
        <v>36</v>
      </c>
      <c r="M11" s="10">
        <f t="shared" si="0"/>
        <v>0.50591907043104556</v>
      </c>
      <c r="N11" s="2">
        <v>201</v>
      </c>
      <c r="O11" s="13">
        <v>26.587301587301589</v>
      </c>
      <c r="P11" s="2">
        <v>19</v>
      </c>
      <c r="Q11" s="13">
        <v>52.777777777777779</v>
      </c>
      <c r="R11" s="13">
        <v>47.222222222222221</v>
      </c>
      <c r="S11" s="2" t="s">
        <v>37</v>
      </c>
      <c r="T11" s="2">
        <v>355270</v>
      </c>
      <c r="U11" s="10">
        <v>0.49927185597788215</v>
      </c>
      <c r="V11" s="10">
        <v>13.296889284377</v>
      </c>
      <c r="W11" s="10">
        <v>2.4906476086337E-2</v>
      </c>
      <c r="X11" s="10">
        <v>0.26344400822768499</v>
      </c>
    </row>
    <row r="12" spans="1:24" x14ac:dyDescent="0.25">
      <c r="A12" s="2">
        <v>8</v>
      </c>
      <c r="B12" s="2" t="s">
        <v>34</v>
      </c>
      <c r="C12" s="2" t="s">
        <v>35</v>
      </c>
      <c r="D12" s="2" t="s">
        <v>38</v>
      </c>
      <c r="E12" s="2" t="s">
        <v>73</v>
      </c>
      <c r="F12" s="2" t="s">
        <v>83</v>
      </c>
      <c r="G12" s="2">
        <v>50</v>
      </c>
      <c r="H12" s="2">
        <v>112564237</v>
      </c>
      <c r="I12" s="17">
        <v>41678792</v>
      </c>
      <c r="J12" s="17">
        <v>332433</v>
      </c>
      <c r="K12" s="10">
        <v>0.79760708995596608</v>
      </c>
      <c r="L12" s="2">
        <v>47</v>
      </c>
      <c r="M12" s="10">
        <f t="shared" si="0"/>
        <v>1.1276718384736295</v>
      </c>
      <c r="N12" s="2">
        <v>72</v>
      </c>
      <c r="O12" s="13">
        <v>7.2948328267477205</v>
      </c>
      <c r="P12" s="2">
        <v>33</v>
      </c>
      <c r="Q12" s="13">
        <v>70.212765957446805</v>
      </c>
      <c r="R12" s="13">
        <v>29.787234042553195</v>
      </c>
      <c r="S12" s="2" t="s">
        <v>39</v>
      </c>
      <c r="T12" s="2">
        <v>324938</v>
      </c>
      <c r="U12" s="10">
        <v>0.77962432308498775</v>
      </c>
      <c r="V12" s="10">
        <v>5.2915244380933801</v>
      </c>
      <c r="W12" s="10">
        <v>-4.7089820151183799E-2</v>
      </c>
      <c r="X12" s="10">
        <v>0.18408110238474301</v>
      </c>
    </row>
    <row r="13" spans="1:24" x14ac:dyDescent="0.25">
      <c r="A13" s="2">
        <v>8</v>
      </c>
      <c r="B13" s="2" t="s">
        <v>34</v>
      </c>
      <c r="C13" s="2" t="s">
        <v>35</v>
      </c>
      <c r="D13" s="2" t="s">
        <v>40</v>
      </c>
      <c r="E13" s="3" t="s">
        <v>74</v>
      </c>
      <c r="F13" s="2" t="s">
        <v>83</v>
      </c>
      <c r="G13" s="2">
        <v>50</v>
      </c>
      <c r="H13" s="2">
        <v>282849630</v>
      </c>
      <c r="I13" s="17">
        <v>133794764</v>
      </c>
      <c r="J13" s="17">
        <v>966389</v>
      </c>
      <c r="K13" s="10">
        <v>0.72229209208814782</v>
      </c>
      <c r="L13" s="2">
        <v>585</v>
      </c>
      <c r="M13" s="10">
        <f t="shared" si="0"/>
        <v>4.3723684134604843</v>
      </c>
      <c r="N13" s="2">
        <v>797</v>
      </c>
      <c r="O13" s="13">
        <v>6.4875864875864879</v>
      </c>
      <c r="P13" s="2">
        <v>463</v>
      </c>
      <c r="Q13" s="13">
        <v>79.145299145299148</v>
      </c>
      <c r="R13" s="13">
        <v>20.854700854700852</v>
      </c>
      <c r="S13" s="2" t="s">
        <v>41</v>
      </c>
      <c r="T13" s="2">
        <v>934930</v>
      </c>
      <c r="U13" s="10">
        <v>0.69877921381138652</v>
      </c>
      <c r="V13" s="10">
        <v>2.2272694468017598</v>
      </c>
      <c r="W13" s="10">
        <v>6.2286186715716597E-2</v>
      </c>
      <c r="X13" s="10">
        <v>8.40619076488517E-2</v>
      </c>
    </row>
    <row r="14" spans="1:24" x14ac:dyDescent="0.25">
      <c r="A14" s="2">
        <v>8</v>
      </c>
      <c r="B14" s="2" t="s">
        <v>34</v>
      </c>
      <c r="C14" s="2" t="s">
        <v>35</v>
      </c>
      <c r="D14" s="2" t="s">
        <v>42</v>
      </c>
      <c r="E14" s="3" t="s">
        <v>76</v>
      </c>
      <c r="F14" s="2" t="s">
        <v>83</v>
      </c>
      <c r="G14" s="2">
        <v>50</v>
      </c>
      <c r="H14" s="2">
        <v>241165032</v>
      </c>
      <c r="I14" s="17">
        <v>126316556</v>
      </c>
      <c r="J14" s="17">
        <v>557757</v>
      </c>
      <c r="K14" s="10">
        <v>0.4415549454974057</v>
      </c>
      <c r="L14" s="2">
        <v>328</v>
      </c>
      <c r="M14" s="10">
        <f t="shared" si="0"/>
        <v>2.5966509093233987</v>
      </c>
      <c r="N14" s="2">
        <v>632</v>
      </c>
      <c r="O14" s="13">
        <v>9.175377468060395</v>
      </c>
      <c r="P14" s="2">
        <v>250</v>
      </c>
      <c r="Q14" s="13">
        <v>76.219512195121951</v>
      </c>
      <c r="R14" s="13">
        <v>23.780487804878049</v>
      </c>
      <c r="S14" s="2" t="s">
        <v>43</v>
      </c>
      <c r="T14" s="2">
        <v>842130</v>
      </c>
      <c r="U14" s="10">
        <v>0.66668220435015657</v>
      </c>
      <c r="V14" s="10">
        <v>0.93205517301968399</v>
      </c>
      <c r="W14" s="10">
        <v>3.0060583157340899E-2</v>
      </c>
      <c r="X14" s="10">
        <v>0.13756901600443899</v>
      </c>
    </row>
    <row r="15" spans="1:24" x14ac:dyDescent="0.25">
      <c r="A15" s="2">
        <v>8</v>
      </c>
      <c r="B15" s="2" t="s">
        <v>34</v>
      </c>
      <c r="C15" s="2" t="s">
        <v>35</v>
      </c>
      <c r="D15" s="2" t="s">
        <v>44</v>
      </c>
      <c r="E15" s="3" t="s">
        <v>77</v>
      </c>
      <c r="F15" s="2" t="s">
        <v>83</v>
      </c>
      <c r="G15" s="2">
        <v>50</v>
      </c>
      <c r="H15" s="2">
        <v>274330163</v>
      </c>
      <c r="I15" s="17">
        <v>112591135</v>
      </c>
      <c r="J15" s="17">
        <v>413594</v>
      </c>
      <c r="K15" s="10">
        <v>0.36734153181775814</v>
      </c>
      <c r="L15" s="2">
        <v>325</v>
      </c>
      <c r="M15" s="10">
        <f t="shared" si="0"/>
        <v>2.886550526380252</v>
      </c>
      <c r="N15" s="2">
        <v>391</v>
      </c>
      <c r="O15" s="13">
        <v>5.728937728937729</v>
      </c>
      <c r="P15" s="2">
        <v>268</v>
      </c>
      <c r="Q15" s="13">
        <v>82.461538461538467</v>
      </c>
      <c r="R15" s="13">
        <v>17.538461538461533</v>
      </c>
      <c r="S15" s="2" t="s">
        <v>45</v>
      </c>
      <c r="T15" s="2">
        <v>516648</v>
      </c>
      <c r="U15" s="10">
        <v>0.45887094041640136</v>
      </c>
      <c r="V15" s="10">
        <v>6.2051523969553806</v>
      </c>
      <c r="W15" s="10">
        <v>-6.7041516012343594E-2</v>
      </c>
      <c r="X15" s="10">
        <v>0.229091173017826</v>
      </c>
    </row>
    <row r="16" spans="1:24" x14ac:dyDescent="0.25">
      <c r="A16" s="2">
        <v>8</v>
      </c>
      <c r="B16" s="2" t="s">
        <v>34</v>
      </c>
      <c r="C16" s="2" t="s">
        <v>35</v>
      </c>
      <c r="D16" s="2" t="s">
        <v>46</v>
      </c>
      <c r="E16" s="3" t="s">
        <v>78</v>
      </c>
      <c r="F16" s="2" t="s">
        <v>83</v>
      </c>
      <c r="G16" s="2">
        <v>50</v>
      </c>
      <c r="H16" s="2">
        <v>231693308</v>
      </c>
      <c r="I16" s="17">
        <v>70415460</v>
      </c>
      <c r="J16" s="17">
        <v>895474</v>
      </c>
      <c r="K16" s="10">
        <v>1.2717008452405196</v>
      </c>
      <c r="L16" s="2">
        <v>81</v>
      </c>
      <c r="M16" s="10">
        <f t="shared" si="0"/>
        <v>1.1503155699046772</v>
      </c>
      <c r="N16" s="2">
        <v>425</v>
      </c>
      <c r="O16" s="13">
        <v>24.98530276308054</v>
      </c>
      <c r="P16" s="2">
        <v>56</v>
      </c>
      <c r="Q16" s="13">
        <v>69.135802469135797</v>
      </c>
      <c r="R16" s="13">
        <v>30.864197530864203</v>
      </c>
      <c r="S16" s="2" t="s">
        <v>71</v>
      </c>
      <c r="T16" s="2">
        <v>363762</v>
      </c>
      <c r="U16" s="10">
        <v>0.51659394116008051</v>
      </c>
      <c r="V16" s="10">
        <v>6.7866472749240696</v>
      </c>
      <c r="W16" s="10">
        <v>-5.9260077912590303E-2</v>
      </c>
      <c r="X16" s="10">
        <v>0.18440271323975699</v>
      </c>
    </row>
    <row r="17" spans="1:24" x14ac:dyDescent="0.25">
      <c r="A17" s="1">
        <v>9</v>
      </c>
      <c r="B17" s="1" t="s">
        <v>47</v>
      </c>
      <c r="C17" s="1" t="s">
        <v>48</v>
      </c>
      <c r="D17" s="1" t="s">
        <v>49</v>
      </c>
      <c r="E17" s="1" t="s">
        <v>73</v>
      </c>
      <c r="F17" s="1" t="s">
        <v>86</v>
      </c>
      <c r="G17" s="1">
        <v>100</v>
      </c>
      <c r="H17" s="2">
        <v>11314145</v>
      </c>
      <c r="I17" s="17">
        <v>4648466</v>
      </c>
      <c r="J17" s="17">
        <v>30307</v>
      </c>
      <c r="K17" s="10">
        <v>0.65197852366780784</v>
      </c>
      <c r="L17" s="1">
        <v>222</v>
      </c>
      <c r="M17" s="10">
        <f t="shared" si="0"/>
        <v>47.757690386462976</v>
      </c>
      <c r="N17" s="1">
        <v>71</v>
      </c>
      <c r="O17" s="13">
        <v>1.5229515229515229</v>
      </c>
      <c r="P17" s="1">
        <v>199</v>
      </c>
      <c r="Q17" s="13">
        <v>89.63963963963964</v>
      </c>
      <c r="R17" s="13">
        <v>10.36036036036036</v>
      </c>
      <c r="S17" s="1" t="s">
        <v>50</v>
      </c>
      <c r="T17" s="2">
        <v>32312</v>
      </c>
      <c r="U17" s="10">
        <v>0.69511103232765392</v>
      </c>
      <c r="V17" s="10">
        <v>2.4964829276959901</v>
      </c>
      <c r="W17" s="10">
        <v>-0.15537085701480199</v>
      </c>
      <c r="X17" s="10">
        <v>3.3268302230071302E-2</v>
      </c>
    </row>
    <row r="18" spans="1:24" x14ac:dyDescent="0.25">
      <c r="A18" s="1">
        <v>9</v>
      </c>
      <c r="B18" s="1" t="s">
        <v>47</v>
      </c>
      <c r="C18" s="1" t="s">
        <v>48</v>
      </c>
      <c r="D18" s="1" t="s">
        <v>51</v>
      </c>
      <c r="E18" s="1" t="s">
        <v>79</v>
      </c>
      <c r="F18" s="1" t="s">
        <v>87</v>
      </c>
      <c r="G18" s="1">
        <v>76</v>
      </c>
      <c r="H18" s="2">
        <v>24144173</v>
      </c>
      <c r="I18" s="17">
        <v>4657013</v>
      </c>
      <c r="J18" s="17">
        <v>29990</v>
      </c>
      <c r="K18" s="10">
        <v>0.64397501145047265</v>
      </c>
      <c r="L18" s="1">
        <v>15</v>
      </c>
      <c r="M18" s="10">
        <f t="shared" si="0"/>
        <v>3.2209487068213036</v>
      </c>
      <c r="N18" s="1">
        <v>52</v>
      </c>
      <c r="O18" s="13">
        <v>16.50793650793651</v>
      </c>
      <c r="P18" s="1">
        <v>6</v>
      </c>
      <c r="Q18" s="13">
        <v>40</v>
      </c>
      <c r="R18" s="13">
        <v>60</v>
      </c>
      <c r="S18" s="1" t="s">
        <v>52</v>
      </c>
      <c r="T18" s="2">
        <v>74945</v>
      </c>
      <c r="U18" s="10">
        <v>1.6092933388848172</v>
      </c>
      <c r="V18" s="10">
        <v>1.9744823372388001</v>
      </c>
      <c r="W18" s="10">
        <v>0.12895160239354</v>
      </c>
      <c r="X18" s="10">
        <v>-2.3825922395883499E-2</v>
      </c>
    </row>
    <row r="19" spans="1:24" x14ac:dyDescent="0.25">
      <c r="A19" s="1">
        <v>9</v>
      </c>
      <c r="B19" s="1" t="s">
        <v>47</v>
      </c>
      <c r="C19" s="1" t="s">
        <v>48</v>
      </c>
      <c r="D19" s="1" t="s">
        <v>53</v>
      </c>
      <c r="E19" s="4" t="s">
        <v>80</v>
      </c>
      <c r="F19" s="5" t="s">
        <v>87</v>
      </c>
      <c r="G19" s="1">
        <v>76</v>
      </c>
      <c r="H19" s="2">
        <v>20474056</v>
      </c>
      <c r="I19" s="17">
        <v>3561636</v>
      </c>
      <c r="J19" s="17">
        <v>15457</v>
      </c>
      <c r="K19" s="10">
        <v>0.43398595476910051</v>
      </c>
      <c r="L19" s="1">
        <v>19</v>
      </c>
      <c r="M19" s="10">
        <f t="shared" si="0"/>
        <v>5.3346271207950506</v>
      </c>
      <c r="N19" s="1">
        <v>84</v>
      </c>
      <c r="O19" s="13">
        <v>21.05263157894737</v>
      </c>
      <c r="P19" s="1">
        <v>3</v>
      </c>
      <c r="Q19" s="13">
        <v>15.789473684210526</v>
      </c>
      <c r="R19" s="13">
        <v>84.21052631578948</v>
      </c>
      <c r="S19" s="1" t="s">
        <v>54</v>
      </c>
      <c r="T19" s="2">
        <v>62959</v>
      </c>
      <c r="U19" s="10">
        <v>1.7676988889375558</v>
      </c>
      <c r="V19" s="10">
        <v>0.117100560146083</v>
      </c>
      <c r="W19" s="10">
        <v>8.8358521024805195E-2</v>
      </c>
      <c r="X19" s="10">
        <v>-2.3095336162808601E-2</v>
      </c>
    </row>
    <row r="20" spans="1:24" x14ac:dyDescent="0.25">
      <c r="A20" s="1">
        <v>9</v>
      </c>
      <c r="B20" s="1" t="s">
        <v>47</v>
      </c>
      <c r="C20" s="1" t="s">
        <v>48</v>
      </c>
      <c r="D20" s="1" t="s">
        <v>55</v>
      </c>
      <c r="E20" s="4" t="s">
        <v>81</v>
      </c>
      <c r="F20" s="5" t="s">
        <v>87</v>
      </c>
      <c r="G20" s="1">
        <v>76</v>
      </c>
      <c r="H20" s="2">
        <v>21361515</v>
      </c>
      <c r="I20" s="17">
        <v>4589523</v>
      </c>
      <c r="J20" s="17">
        <v>14619</v>
      </c>
      <c r="K20" s="10">
        <v>0.31852983414616287</v>
      </c>
      <c r="L20" s="1">
        <v>13</v>
      </c>
      <c r="M20" s="10">
        <f t="shared" si="0"/>
        <v>2.8325383705452616</v>
      </c>
      <c r="N20" s="1">
        <v>21</v>
      </c>
      <c r="O20" s="13">
        <v>7.6923076923076925</v>
      </c>
      <c r="P20" s="1">
        <v>8</v>
      </c>
      <c r="Q20" s="13">
        <v>61.53846153846154</v>
      </c>
      <c r="R20" s="13">
        <v>38.46153846153846</v>
      </c>
      <c r="S20" s="1" t="s">
        <v>56</v>
      </c>
      <c r="T20" s="2">
        <v>60234</v>
      </c>
      <c r="U20" s="10">
        <v>1.3124239708571022</v>
      </c>
      <c r="V20" s="10">
        <v>2.4055050661754702</v>
      </c>
      <c r="W20" s="10">
        <v>0.135962528867413</v>
      </c>
      <c r="X20" s="10">
        <v>-4.0651109607578798E-2</v>
      </c>
    </row>
    <row r="21" spans="1:24" x14ac:dyDescent="0.25">
      <c r="A21" s="1">
        <v>9</v>
      </c>
      <c r="B21" s="1" t="s">
        <v>47</v>
      </c>
      <c r="C21" s="1" t="s">
        <v>48</v>
      </c>
      <c r="D21" s="1" t="s">
        <v>57</v>
      </c>
      <c r="E21" s="4" t="s">
        <v>82</v>
      </c>
      <c r="F21" s="5" t="s">
        <v>88</v>
      </c>
      <c r="G21" s="1">
        <v>50</v>
      </c>
      <c r="H21" s="2">
        <v>40047815</v>
      </c>
      <c r="I21" s="17">
        <v>23233713</v>
      </c>
      <c r="J21" s="17">
        <v>5759</v>
      </c>
      <c r="K21" s="10">
        <v>2.4787256345983097E-2</v>
      </c>
      <c r="L21" s="1">
        <v>12</v>
      </c>
      <c r="M21" s="10">
        <f t="shared" si="0"/>
        <v>0.51649084242367971</v>
      </c>
      <c r="N21" s="1">
        <v>39</v>
      </c>
      <c r="O21" s="13">
        <v>15.476190476190476</v>
      </c>
      <c r="P21" s="1">
        <v>3</v>
      </c>
      <c r="Q21" s="13">
        <v>25</v>
      </c>
      <c r="R21" s="13">
        <v>75</v>
      </c>
      <c r="S21" s="1" t="s">
        <v>58</v>
      </c>
      <c r="T21" s="2">
        <v>260393</v>
      </c>
      <c r="U21" s="10">
        <v>1.1207549994269104</v>
      </c>
      <c r="V21" s="10">
        <v>0.193274692732578</v>
      </c>
      <c r="W21" s="10">
        <v>2.9885893107275401E-2</v>
      </c>
      <c r="X21" s="10">
        <v>-2.7441319702425599E-2</v>
      </c>
    </row>
    <row r="22" spans="1:24" x14ac:dyDescent="0.25">
      <c r="A22" s="1">
        <v>10</v>
      </c>
      <c r="B22" s="1"/>
      <c r="C22" s="1" t="s">
        <v>59</v>
      </c>
      <c r="D22" s="1" t="s">
        <v>60</v>
      </c>
      <c r="E22" s="1" t="s">
        <v>75</v>
      </c>
      <c r="F22" s="2" t="s">
        <v>83</v>
      </c>
      <c r="G22" s="1">
        <v>101</v>
      </c>
      <c r="H22" s="2">
        <v>96194588</v>
      </c>
      <c r="I22" s="17">
        <v>13866006</v>
      </c>
      <c r="J22" s="17">
        <v>316102</v>
      </c>
      <c r="K22" s="10">
        <v>2.2796903448621038</v>
      </c>
      <c r="L22" s="1">
        <v>34</v>
      </c>
      <c r="M22" s="10">
        <f t="shared" si="0"/>
        <v>2.4520399024780462</v>
      </c>
      <c r="N22" s="1">
        <v>289</v>
      </c>
      <c r="O22" s="13">
        <v>40.476190476190474</v>
      </c>
      <c r="P22" s="1">
        <v>4</v>
      </c>
      <c r="Q22" s="13">
        <v>11.764705882352942</v>
      </c>
      <c r="R22" s="13">
        <v>88.235294117647058</v>
      </c>
      <c r="S22" s="1" t="s">
        <v>61</v>
      </c>
      <c r="T22" s="2">
        <v>40885</v>
      </c>
      <c r="U22" s="10">
        <v>0.29485779827298503</v>
      </c>
      <c r="V22" s="10">
        <v>7.59837938153618</v>
      </c>
      <c r="W22" s="10">
        <v>-0.36578747340260798</v>
      </c>
      <c r="X22" s="10">
        <v>2.6663333115809901E-2</v>
      </c>
    </row>
    <row r="23" spans="1:24" x14ac:dyDescent="0.25">
      <c r="A23" s="1">
        <v>11</v>
      </c>
      <c r="B23" s="1"/>
      <c r="C23" s="1" t="s">
        <v>62</v>
      </c>
      <c r="D23" s="1" t="s">
        <v>63</v>
      </c>
      <c r="E23" s="1" t="s">
        <v>75</v>
      </c>
      <c r="F23" s="2" t="s">
        <v>83</v>
      </c>
      <c r="G23" s="1">
        <v>50</v>
      </c>
      <c r="H23" s="2">
        <v>7102459</v>
      </c>
      <c r="I23" s="17">
        <v>1647663</v>
      </c>
      <c r="J23" s="17">
        <v>13360</v>
      </c>
      <c r="K23" s="10">
        <v>0.81084542166693063</v>
      </c>
      <c r="L23" s="1">
        <v>9</v>
      </c>
      <c r="M23" s="10">
        <f t="shared" si="0"/>
        <v>5.4622820321874075</v>
      </c>
      <c r="N23" s="1">
        <v>17</v>
      </c>
      <c r="O23" s="13">
        <v>8.9947089947089953</v>
      </c>
      <c r="P23" s="1">
        <v>5</v>
      </c>
      <c r="Q23" s="13">
        <v>55.555555555555557</v>
      </c>
      <c r="R23" s="13">
        <v>44.444444444444443</v>
      </c>
      <c r="S23" s="1" t="s">
        <v>64</v>
      </c>
      <c r="T23" s="2">
        <v>2515</v>
      </c>
      <c r="U23" s="10">
        <v>0.1526404367883481</v>
      </c>
      <c r="V23" s="10">
        <v>23.431783552428801</v>
      </c>
      <c r="W23" s="10">
        <v>-0.25176899800907199</v>
      </c>
      <c r="X23" s="10">
        <v>0.18615912133189899</v>
      </c>
    </row>
    <row r="24" spans="1:24" x14ac:dyDescent="0.25">
      <c r="A24" s="1">
        <v>11</v>
      </c>
      <c r="B24" s="1"/>
      <c r="C24" s="1" t="s">
        <v>62</v>
      </c>
      <c r="D24" s="1" t="s">
        <v>65</v>
      </c>
      <c r="E24" s="1" t="s">
        <v>75</v>
      </c>
      <c r="F24" s="2" t="s">
        <v>83</v>
      </c>
      <c r="G24" s="1">
        <v>82</v>
      </c>
      <c r="H24" s="2">
        <v>18512969</v>
      </c>
      <c r="I24" s="17">
        <v>8612867</v>
      </c>
      <c r="J24" s="17">
        <v>183981</v>
      </c>
      <c r="K24" s="10">
        <v>2.1361179732602396</v>
      </c>
      <c r="L24" s="1">
        <v>32</v>
      </c>
      <c r="M24" s="10">
        <f t="shared" si="0"/>
        <v>3.7153714320678586</v>
      </c>
      <c r="N24" s="1">
        <v>77</v>
      </c>
      <c r="O24" s="13">
        <v>11.458333333333334</v>
      </c>
      <c r="P24" s="1">
        <v>13</v>
      </c>
      <c r="Q24" s="13">
        <v>40.625</v>
      </c>
      <c r="R24" s="13">
        <v>59.375</v>
      </c>
      <c r="S24" s="1" t="s">
        <v>66</v>
      </c>
      <c r="T24" s="2">
        <v>20936</v>
      </c>
      <c r="U24" s="10">
        <v>0.24307817594303965</v>
      </c>
      <c r="V24" s="10">
        <v>26.659925951617801</v>
      </c>
      <c r="W24" s="10">
        <v>-0.165166308753146</v>
      </c>
      <c r="X24" s="10">
        <v>0.32471065368894197</v>
      </c>
    </row>
    <row r="25" spans="1:24" x14ac:dyDescent="0.25">
      <c r="A25" s="1">
        <v>11</v>
      </c>
      <c r="B25" s="1"/>
      <c r="C25" s="1" t="s">
        <v>62</v>
      </c>
      <c r="D25" s="1" t="s">
        <v>67</v>
      </c>
      <c r="E25" s="1" t="s">
        <v>75</v>
      </c>
      <c r="F25" s="2" t="s">
        <v>83</v>
      </c>
      <c r="G25" s="1">
        <v>82</v>
      </c>
      <c r="H25" s="2">
        <v>18904525</v>
      </c>
      <c r="I25" s="17">
        <v>7149355</v>
      </c>
      <c r="J25" s="17">
        <v>101343</v>
      </c>
      <c r="K25" s="10">
        <v>1.4175124888888577</v>
      </c>
      <c r="L25" s="1">
        <v>19</v>
      </c>
      <c r="M25" s="10">
        <f t="shared" si="0"/>
        <v>2.6575823972931825</v>
      </c>
      <c r="N25" s="1">
        <v>129</v>
      </c>
      <c r="O25" s="13">
        <v>32.330827067669176</v>
      </c>
      <c r="P25" s="1">
        <v>3</v>
      </c>
      <c r="Q25" s="13">
        <v>15.789473684210526</v>
      </c>
      <c r="R25" s="13">
        <v>84.21052631578948</v>
      </c>
      <c r="S25" s="1" t="s">
        <v>68</v>
      </c>
      <c r="T25" s="2">
        <v>17864</v>
      </c>
      <c r="U25" s="10">
        <v>0.24986869444866006</v>
      </c>
      <c r="V25" s="10">
        <v>18.929648023335901</v>
      </c>
      <c r="W25" s="10">
        <v>-0.13166643946733</v>
      </c>
      <c r="X25" s="10">
        <v>0.20811233617900801</v>
      </c>
    </row>
    <row r="26" spans="1:24" x14ac:dyDescent="0.25">
      <c r="A26" s="1">
        <v>11</v>
      </c>
      <c r="B26" s="1"/>
      <c r="C26" s="1" t="s">
        <v>62</v>
      </c>
      <c r="D26" s="1" t="s">
        <v>69</v>
      </c>
      <c r="E26" s="1" t="s">
        <v>75</v>
      </c>
      <c r="F26" s="2" t="s">
        <v>83</v>
      </c>
      <c r="G26" s="1">
        <v>87</v>
      </c>
      <c r="H26" s="2">
        <v>30228036</v>
      </c>
      <c r="I26" s="17">
        <v>8557334</v>
      </c>
      <c r="J26" s="17">
        <v>129300</v>
      </c>
      <c r="K26" s="10">
        <v>1.5109846127310211</v>
      </c>
      <c r="L26" s="1">
        <v>19</v>
      </c>
      <c r="M26" s="10">
        <f t="shared" si="0"/>
        <v>2.2203176830540916</v>
      </c>
      <c r="N26" s="1">
        <v>91</v>
      </c>
      <c r="O26" s="13">
        <v>22.807017543859651</v>
      </c>
      <c r="P26" s="1">
        <v>6</v>
      </c>
      <c r="Q26" s="13">
        <v>31.578947368421051</v>
      </c>
      <c r="R26" s="13">
        <v>68.421052631578945</v>
      </c>
      <c r="S26" s="1" t="s">
        <v>70</v>
      </c>
      <c r="T26" s="2">
        <v>22268</v>
      </c>
      <c r="U26" s="10">
        <v>0.26022123245393947</v>
      </c>
      <c r="V26" s="10">
        <v>18.3867054936375</v>
      </c>
      <c r="W26" s="10">
        <v>-0.12568100898144399</v>
      </c>
      <c r="X26" s="10">
        <v>0.170203381062243</v>
      </c>
    </row>
    <row r="30" spans="1:24" ht="17.25" x14ac:dyDescent="0.3">
      <c r="A30" s="8" t="s">
        <v>89</v>
      </c>
    </row>
    <row r="32" spans="1:24" x14ac:dyDescent="0.25">
      <c r="A32" t="s">
        <v>90</v>
      </c>
    </row>
    <row r="33" spans="1:1" x14ac:dyDescent="0.25">
      <c r="A33" t="s">
        <v>91</v>
      </c>
    </row>
    <row r="34" spans="1:1" x14ac:dyDescent="0.25">
      <c r="A34" t="s">
        <v>118</v>
      </c>
    </row>
    <row r="36" spans="1:1" x14ac:dyDescent="0.25">
      <c r="A36" t="s">
        <v>92</v>
      </c>
    </row>
    <row r="37" spans="1:1" x14ac:dyDescent="0.25">
      <c r="A37" t="s">
        <v>93</v>
      </c>
    </row>
    <row r="38" spans="1:1" x14ac:dyDescent="0.25">
      <c r="A38" t="s">
        <v>119</v>
      </c>
    </row>
    <row r="40" spans="1:1" x14ac:dyDescent="0.25">
      <c r="A40" t="s">
        <v>94</v>
      </c>
    </row>
    <row r="41" spans="1:1" x14ac:dyDescent="0.25">
      <c r="A41" t="s">
        <v>95</v>
      </c>
    </row>
    <row r="42" spans="1:1" x14ac:dyDescent="0.25">
      <c r="A42" t="s">
        <v>120</v>
      </c>
    </row>
    <row r="44" spans="1:1" x14ac:dyDescent="0.25">
      <c r="A44" t="s">
        <v>96</v>
      </c>
    </row>
    <row r="45" spans="1:1" x14ac:dyDescent="0.25">
      <c r="A45" t="s">
        <v>97</v>
      </c>
    </row>
    <row r="46" spans="1:1" x14ac:dyDescent="0.25">
      <c r="A46" t="s">
        <v>121</v>
      </c>
    </row>
    <row r="48" spans="1:1" x14ac:dyDescent="0.25">
      <c r="A48" t="s">
        <v>98</v>
      </c>
    </row>
    <row r="49" spans="1:1" x14ac:dyDescent="0.25">
      <c r="A49" t="s">
        <v>99</v>
      </c>
    </row>
    <row r="50" spans="1:1" x14ac:dyDescent="0.25">
      <c r="A50" t="s">
        <v>122</v>
      </c>
    </row>
    <row r="52" spans="1:1" x14ac:dyDescent="0.25">
      <c r="A52" t="s">
        <v>100</v>
      </c>
    </row>
    <row r="53" spans="1:1" x14ac:dyDescent="0.25">
      <c r="A53" t="s">
        <v>101</v>
      </c>
    </row>
    <row r="54" spans="1:1" x14ac:dyDescent="0.25">
      <c r="A54" t="s">
        <v>123</v>
      </c>
    </row>
    <row r="56" spans="1:1" x14ac:dyDescent="0.25">
      <c r="A56" t="s">
        <v>102</v>
      </c>
    </row>
    <row r="57" spans="1:1" x14ac:dyDescent="0.25">
      <c r="A57" t="s">
        <v>103</v>
      </c>
    </row>
    <row r="58" spans="1:1" x14ac:dyDescent="0.25">
      <c r="A58" t="s">
        <v>124</v>
      </c>
    </row>
    <row r="60" spans="1:1" x14ac:dyDescent="0.25">
      <c r="A60" t="s">
        <v>104</v>
      </c>
    </row>
    <row r="61" spans="1:1" x14ac:dyDescent="0.25">
      <c r="A61" t="s">
        <v>105</v>
      </c>
    </row>
    <row r="62" spans="1:1" x14ac:dyDescent="0.25">
      <c r="A62" t="s">
        <v>125</v>
      </c>
    </row>
    <row r="64" spans="1:1" x14ac:dyDescent="0.25">
      <c r="A64" t="s">
        <v>115</v>
      </c>
    </row>
    <row r="65" spans="1:1" x14ac:dyDescent="0.25">
      <c r="A65" t="s">
        <v>106</v>
      </c>
    </row>
    <row r="66" spans="1:1" x14ac:dyDescent="0.25">
      <c r="A66" t="s">
        <v>126</v>
      </c>
    </row>
    <row r="68" spans="1:1" x14ac:dyDescent="0.25">
      <c r="A68" t="s">
        <v>116</v>
      </c>
    </row>
    <row r="69" spans="1:1" x14ac:dyDescent="0.25">
      <c r="A69" t="s">
        <v>107</v>
      </c>
    </row>
    <row r="70" spans="1:1" x14ac:dyDescent="0.25">
      <c r="A70" t="s">
        <v>127</v>
      </c>
    </row>
    <row r="72" spans="1:1" x14ac:dyDescent="0.25">
      <c r="A72" t="s">
        <v>117</v>
      </c>
    </row>
    <row r="73" spans="1:1" x14ac:dyDescent="0.25">
      <c r="A73" t="s">
        <v>108</v>
      </c>
    </row>
    <row r="74" spans="1:1" x14ac:dyDescent="0.25">
      <c r="A74" t="s">
        <v>128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24" zoomScale="75" zoomScaleNormal="75" workbookViewId="0">
      <selection activeCell="P33" sqref="P33"/>
    </sheetView>
  </sheetViews>
  <sheetFormatPr baseColWidth="10"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9" zoomScale="50" zoomScaleNormal="50" workbookViewId="0">
      <selection activeCell="V47" sqref="V47"/>
    </sheetView>
  </sheetViews>
  <sheetFormatPr baseColWidth="10"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2016-06-15T08:07:52Z</dcterms:created>
  <dcterms:modified xsi:type="dcterms:W3CDTF">2016-06-20T16:15:38Z</dcterms:modified>
</cp:coreProperties>
</file>