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date1904="1" showInkAnnotation="0" autoCompressPictures="0"/>
  <bookViews>
    <workbookView xWindow="6240" yWindow="120" windowWidth="23280" windowHeight="17100" tabRatio="500" activeTab="1"/>
  </bookViews>
  <sheets>
    <sheet name="KEY" sheetId="2" r:id="rId1"/>
    <sheet name="Motif Data" sheetId="1" r:id="rId2"/>
  </sheets>
  <calcPr calcId="13040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2" i="1"/>
</calcChain>
</file>

<file path=xl/sharedStrings.xml><?xml version="1.0" encoding="utf-8"?>
<sst xmlns="http://schemas.openxmlformats.org/spreadsheetml/2006/main" count="275" uniqueCount="258">
  <si>
    <t>Description</t>
    <phoneticPr fontId="1" type="noConversion"/>
  </si>
  <si>
    <t>TF name associated with motif</t>
    <phoneticPr fontId="1" type="noConversion"/>
  </si>
  <si>
    <t>Full sequence of motif</t>
    <phoneticPr fontId="1" type="noConversion"/>
  </si>
  <si>
    <t>Counts within annotated promoters</t>
    <phoneticPr fontId="1" type="noConversion"/>
  </si>
  <si>
    <t>Counts within flanks of annotated promoters</t>
    <phoneticPr fontId="1" type="noConversion"/>
  </si>
  <si>
    <t>Ratio of counts within annotated promoters to the respective flanking sequences</t>
    <phoneticPr fontId="1" type="noConversion"/>
  </si>
  <si>
    <t>CpG fraction of a single motif</t>
    <phoneticPr fontId="1" type="noConversion"/>
  </si>
  <si>
    <t>Counts within distal enhancers</t>
    <phoneticPr fontId="1" type="noConversion"/>
  </si>
  <si>
    <t>Counts within flanks of distal enhancers</t>
    <phoneticPr fontId="1" type="noConversion"/>
  </si>
  <si>
    <t>Ratio of counts within distal enhancers to the respective flanking sequences</t>
    <phoneticPr fontId="1" type="noConversion"/>
  </si>
  <si>
    <t>CYWWWTWWRG</t>
  </si>
  <si>
    <t>RIM101</t>
  </si>
  <si>
    <t>YGCCAAG</t>
  </si>
  <si>
    <t>motif_74</t>
  </si>
  <si>
    <t>TGCSRAAA</t>
  </si>
  <si>
    <t>ARG81</t>
  </si>
  <si>
    <t>RTGACTCH</t>
  </si>
  <si>
    <t>GMEB2</t>
  </si>
  <si>
    <t>TTACGYAM</t>
  </si>
  <si>
    <t>cluster_35</t>
  </si>
  <si>
    <t>GCANCTGNY</t>
  </si>
  <si>
    <t>cluster_7_AP1</t>
  </si>
  <si>
    <t>TGANTCA</t>
  </si>
  <si>
    <t>cluster_27</t>
  </si>
  <si>
    <t>TGGNNNNNNKCCAR</t>
  </si>
  <si>
    <t>TGGMNNSNRKCCAR</t>
  </si>
  <si>
    <t>CAGNYGKNAAA</t>
  </si>
  <si>
    <t>CAGMTGKSAAA</t>
  </si>
  <si>
    <t>cluster_32_NFE_NRF</t>
  </si>
  <si>
    <t>TGASTMAGC</t>
  </si>
  <si>
    <t>Fos</t>
  </si>
  <si>
    <t>RTGASTMA</t>
  </si>
  <si>
    <t>run::Bgb</t>
  </si>
  <si>
    <t>WAACCGCAR</t>
  </si>
  <si>
    <t>CCANNAGRKGGC</t>
  </si>
  <si>
    <t>CCASYAGRKGGC</t>
  </si>
  <si>
    <t>hlh-2::lin-32</t>
  </si>
  <si>
    <t>NMRMMCAKMTGKYMYS</t>
  </si>
  <si>
    <t>hlh-2::hlh-19</t>
  </si>
  <si>
    <t>KNKRMCAKSTGKBMMN</t>
  </si>
  <si>
    <t>AP1_from_MA0099.2_JASPAR</t>
  </si>
  <si>
    <t>TGACTCA</t>
  </si>
  <si>
    <t>TGASTCA</t>
  </si>
  <si>
    <t>nub</t>
  </si>
  <si>
    <t>TATGYAAATKMK</t>
  </si>
  <si>
    <t>NFIX</t>
  </si>
  <si>
    <t>NNTGCCAAN</t>
  </si>
  <si>
    <t>NFIA</t>
  </si>
  <si>
    <t>NNTGCCAANN</t>
  </si>
  <si>
    <t>cluster_47_motif_22_NFI</t>
  </si>
  <si>
    <t>TGCCAAR</t>
  </si>
  <si>
    <t>NFE2L2</t>
  </si>
  <si>
    <t>RTGACWMAGCA</t>
  </si>
  <si>
    <t>twi</t>
  </si>
  <si>
    <t>YMSCMYRTGTTS</t>
  </si>
  <si>
    <t>8mer_11</t>
  </si>
  <si>
    <t>GTGCCAAA</t>
  </si>
  <si>
    <t>YAP7</t>
  </si>
  <si>
    <t>MTTAGTMAKMR</t>
  </si>
  <si>
    <t>Dlx2</t>
  </si>
  <si>
    <t>VRDRYAATTRBHYMRS</t>
  </si>
  <si>
    <t>motif_103</t>
  </si>
  <si>
    <t>TRTAANTAC</t>
  </si>
  <si>
    <t>AGL3</t>
  </si>
  <si>
    <t>CCAWWWWTRG</t>
  </si>
  <si>
    <t>POU6F2</t>
  </si>
  <si>
    <t>NSCTMATTAN</t>
  </si>
  <si>
    <t>cluster_64</t>
  </si>
  <si>
    <t>TTANTCA</t>
  </si>
  <si>
    <t>8mer_10</t>
  </si>
  <si>
    <t>GCCAAAAA</t>
  </si>
  <si>
    <t>PAX4</t>
  </si>
  <si>
    <t>CTAATTAG</t>
  </si>
  <si>
    <t>POU2F3</t>
  </si>
  <si>
    <t>TATGCWAAT</t>
  </si>
  <si>
    <t>POU2F1</t>
  </si>
  <si>
    <t>NWTATGCWAATN</t>
  </si>
  <si>
    <t>YATGNWAAT</t>
  </si>
  <si>
    <t>YATGYWAAT</t>
  </si>
  <si>
    <t>POU2F2</t>
  </si>
  <si>
    <t>NTATGCWAATN</t>
  </si>
  <si>
    <t>Nobox</t>
  </si>
  <si>
    <t>TAATTRSY</t>
  </si>
  <si>
    <t>Pou2f2</t>
  </si>
  <si>
    <t>NWTRMATATKYAWN</t>
  </si>
  <si>
    <t>8mer_1_8mer_15_RC</t>
  </si>
  <si>
    <t>AGTGCAAT</t>
  </si>
  <si>
    <t>YWATTWNNRGCT</t>
  </si>
  <si>
    <t>YWATTWKWRGCT</t>
  </si>
  <si>
    <t>POU3F2</t>
  </si>
  <si>
    <t>NWTGMATAAWTNA</t>
  </si>
  <si>
    <t>POU3F1</t>
  </si>
  <si>
    <t>WTATGCWAATNW</t>
  </si>
  <si>
    <t>LHX2</t>
  </si>
  <si>
    <t>NCTAATTANN</t>
  </si>
  <si>
    <t>exex</t>
  </si>
  <si>
    <t>STAATTA</t>
  </si>
  <si>
    <t>ISX</t>
  </si>
  <si>
    <t>NTAATYTAATTAN</t>
  </si>
  <si>
    <t>DLX2</t>
  </si>
  <si>
    <t>NYAATTAN</t>
  </si>
  <si>
    <t>MSX1</t>
  </si>
  <si>
    <t>NYAATTAAAANNYAATTA</t>
  </si>
  <si>
    <t>HESX1</t>
  </si>
  <si>
    <t>NNTAATTRNN</t>
  </si>
  <si>
    <t>LBX2</t>
  </si>
  <si>
    <t>AATTGGCCAATTA</t>
  </si>
  <si>
    <t>ALX3</t>
  </si>
  <si>
    <t>NNYAATTANN</t>
  </si>
  <si>
    <t>MEOX1</t>
  </si>
  <si>
    <t>NSTAATTANN</t>
  </si>
  <si>
    <t>Pph13</t>
  </si>
  <si>
    <t>MTAATTR</t>
  </si>
  <si>
    <t>Vsx2</t>
  </si>
  <si>
    <t>KWTAATTAG</t>
  </si>
  <si>
    <t>squamosa</t>
  </si>
  <si>
    <t>MYAWAWAWRGWAAK</t>
  </si>
  <si>
    <t>VAX1</t>
  </si>
  <si>
    <t>YTAATTAN</t>
  </si>
  <si>
    <t>LMX1A</t>
  </si>
  <si>
    <t>NTAATTAN</t>
  </si>
  <si>
    <t>Lhx8</t>
  </si>
  <si>
    <t>NTAATTANNNNTAATTAN</t>
  </si>
  <si>
    <t>HOXD8</t>
  </si>
  <si>
    <t>NNTAATTANN</t>
  </si>
  <si>
    <t>TAL1::TCF3</t>
  </si>
  <si>
    <t>MSAMCAKMTGKT</t>
  </si>
  <si>
    <t>BHLHA15</t>
  </si>
  <si>
    <t>NNCATATGNN</t>
  </si>
  <si>
    <t>LHX6</t>
  </si>
  <si>
    <t>NYTAATTARN</t>
  </si>
  <si>
    <t>BHLHE22</t>
  </si>
  <si>
    <t>NANCATATGNTN</t>
  </si>
  <si>
    <t>BHLHE23</t>
  </si>
  <si>
    <t>ANCATATGNT</t>
  </si>
  <si>
    <t>Atoh1</t>
  </si>
  <si>
    <t>RNCATATGNY</t>
  </si>
  <si>
    <t>Column Name</t>
    <phoneticPr fontId="1" type="noConversion"/>
  </si>
  <si>
    <t>name</t>
  </si>
  <si>
    <t>seq</t>
  </si>
  <si>
    <t>CBPTSS.nCenter.2.</t>
  </si>
  <si>
    <t>CBPTSS.nFlank.8.</t>
  </si>
  <si>
    <t>CBPTSS.ratio</t>
  </si>
  <si>
    <t>CBPnTSS.nCenter.2.</t>
  </si>
  <si>
    <t>CBPnTSS.nFlank.8.</t>
  </si>
  <si>
    <t>CBPnTSS.ratio</t>
  </si>
  <si>
    <t>CpG</t>
  </si>
  <si>
    <t>YGACNNYACAR</t>
  </si>
  <si>
    <t>TGACRTCACAR</t>
  </si>
  <si>
    <t>YY2</t>
  </si>
  <si>
    <t>NNCCGCCATNW</t>
  </si>
  <si>
    <t>Creb5</t>
  </si>
  <si>
    <t>NATGACGTCAYN</t>
  </si>
  <si>
    <t>ATGGYGGA</t>
  </si>
  <si>
    <t>ATGGCGGA</t>
  </si>
  <si>
    <t>CST6</t>
  </si>
  <si>
    <t>RTGACGTMR</t>
  </si>
  <si>
    <t>RYTGCNNRGNAAC</t>
  </si>
  <si>
    <t>GTTGCYWRGMAAC</t>
  </si>
  <si>
    <t>cluster_148</t>
  </si>
  <si>
    <t>GATGKMRGCG</t>
  </si>
  <si>
    <t>RYTGCNWTGGNR</t>
  </si>
  <si>
    <t>GYTGCYATGGMR</t>
  </si>
  <si>
    <t>YY1</t>
  </si>
  <si>
    <t>NCCGCCATTNN</t>
  </si>
  <si>
    <t>cluster_14_CREB_ATF</t>
  </si>
  <si>
    <t>TGACGTCA</t>
  </si>
  <si>
    <t>GTCNYYATGR</t>
  </si>
  <si>
    <t>GTCKCYATGG</t>
  </si>
  <si>
    <t>cluster_103</t>
  </si>
  <si>
    <t>ACAWNRNSRCGG</t>
  </si>
  <si>
    <t>cluster_70</t>
  </si>
  <si>
    <t>CGTSACG</t>
  </si>
  <si>
    <t>JDP2</t>
  </si>
  <si>
    <t>ATGASTCAT</t>
  </si>
  <si>
    <t>CREB1</t>
  </si>
  <si>
    <t>TGACGYMW</t>
  </si>
  <si>
    <t>GTTRYCATRR</t>
  </si>
  <si>
    <t>GTTGCCATRG</t>
  </si>
  <si>
    <t>cluster_3</t>
  </si>
  <si>
    <t>SCGGAAGY</t>
  </si>
  <si>
    <t>ETV6</t>
  </si>
  <si>
    <t>CCGGAASCGGAAGTN</t>
  </si>
  <si>
    <t>cluster_115</t>
  </si>
  <si>
    <t>YRTCANNRCGC</t>
  </si>
  <si>
    <t>cluster_88</t>
  </si>
  <si>
    <t>GGCNKCCATNK</t>
  </si>
  <si>
    <t>cluster_22</t>
  </si>
  <si>
    <t>TGCGCANK</t>
  </si>
  <si>
    <t>cluster_156</t>
  </si>
  <si>
    <t>YRCCAKNNGNCGC</t>
  </si>
  <si>
    <t>STP1</t>
  </si>
  <si>
    <t>YGCGGCKS</t>
  </si>
  <si>
    <t>cluster_19</t>
  </si>
  <si>
    <t>GKCGCNNNNNNNTGAYG</t>
  </si>
  <si>
    <t>cluster_102</t>
  </si>
  <si>
    <t>CREB_from_MA0018.2</t>
  </si>
  <si>
    <t>TGACGT</t>
  </si>
  <si>
    <t>cluster_11_STAT_E12_ETS</t>
  </si>
  <si>
    <t>MGGAAGTG</t>
  </si>
  <si>
    <t>EGR_from_MA0162.1_JASPAR</t>
  </si>
  <si>
    <t>GCGYGGGYG</t>
  </si>
  <si>
    <t>cluster_157</t>
  </si>
  <si>
    <t>KCCGNSWTTT</t>
  </si>
  <si>
    <t>hlh-2::hlh-14</t>
  </si>
  <si>
    <t>NKRRCASCTGTYMMNW</t>
  </si>
  <si>
    <t>RFX3</t>
  </si>
  <si>
    <t>NGTTNCCATGGNAACN</t>
  </si>
  <si>
    <t>bZIP910</t>
  </si>
  <si>
    <t>MTGACGT</t>
  </si>
  <si>
    <t>GTTGNYNNRGNAAC</t>
  </si>
  <si>
    <t>GTTGYCMKRGNAAC</t>
  </si>
  <si>
    <t>WCTCNATGGY</t>
  </si>
  <si>
    <t>TCTCYATGGY</t>
  </si>
  <si>
    <t>Gamyb</t>
  </si>
  <si>
    <t>SRYAACSGMC</t>
  </si>
  <si>
    <t>E2F1</t>
  </si>
  <si>
    <t>NNNTGGCGCCANNN</t>
  </si>
  <si>
    <t>FHL1</t>
  </si>
  <si>
    <t>GACGCAMM</t>
  </si>
  <si>
    <t>MBP1::SWI6</t>
  </si>
  <si>
    <t>WCGCGTY</t>
  </si>
  <si>
    <t>CYTAGCAAY</t>
  </si>
  <si>
    <t>CYTAGCAAC</t>
  </si>
  <si>
    <t>cluster_69</t>
  </si>
  <si>
    <t>SGCGSSAAA</t>
  </si>
  <si>
    <t>RDR1</t>
  </si>
  <si>
    <t>WGCGGAAM</t>
  </si>
  <si>
    <t>GTTNYYNNGGTNA</t>
  </si>
  <si>
    <t>GTTRCYMWGGTRA</t>
  </si>
  <si>
    <t>RFX1</t>
  </si>
  <si>
    <t>SGTTRCYA</t>
  </si>
  <si>
    <t>MEF2D</t>
  </si>
  <si>
    <t>NCTAWAAATAGM</t>
  </si>
  <si>
    <t>MEF2A</t>
  </si>
  <si>
    <t>CTATTTWTAG</t>
  </si>
  <si>
    <t>cluster_87</t>
  </si>
  <si>
    <t>cluster_37</t>
  </si>
  <si>
    <t>TGA1A</t>
  </si>
  <si>
    <t>WACGTCA</t>
  </si>
  <si>
    <t>Ascl2</t>
  </si>
  <si>
    <t>RRCAGCTGYY</t>
  </si>
  <si>
    <t>TGTYNNNNNRGCARM</t>
  </si>
  <si>
    <t>TGTYKYSMWRGCARM</t>
  </si>
  <si>
    <t>TTTSGCGC</t>
  </si>
  <si>
    <t>cluster_89</t>
  </si>
  <si>
    <t>cluster_43</t>
  </si>
  <si>
    <t>8mer_51</t>
  </si>
  <si>
    <t>TGCACGAT</t>
  </si>
  <si>
    <t>NFE2</t>
  </si>
  <si>
    <t>NATGASTCATN</t>
  </si>
  <si>
    <t>TGANNYRGCA</t>
  </si>
  <si>
    <t>TGASKYRGCA</t>
  </si>
  <si>
    <t>8mer_37</t>
  </si>
  <si>
    <t>TGGTACGA</t>
  </si>
  <si>
    <t>class</t>
  </si>
  <si>
    <t>p binom (proximal)</t>
  </si>
  <si>
    <t>p binom (distal)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</si>
</sst>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53" sqref="B53"/>
    </sheetView>
  </sheetViews>
  <sheetFormatPr baseColWidth="10" defaultRowHeight="13" x14ac:dyDescent="0"/>
  <cols>
    <col min="1" max="1" width="20.42578125" customWidth="1"/>
    <col min="2" max="2" width="61.28515625" customWidth="1"/>
  </cols>
  <sheetData>
    <row r="1" spans="1:2">
      <c r="A1" t="s">
        <v>137</v>
      </c>
      <c r="B1" t="s">
        <v>0</v>
      </c>
    </row>
    <row r="3" spans="1:2">
      <c r="A3" t="s">
        <v>138</v>
      </c>
      <c r="B3" t="s">
        <v>1</v>
      </c>
    </row>
    <row r="4" spans="1:2">
      <c r="A4" t="s">
        <v>139</v>
      </c>
      <c r="B4" t="s">
        <v>2</v>
      </c>
    </row>
    <row r="5" spans="1:2">
      <c r="A5" t="s">
        <v>140</v>
      </c>
      <c r="B5" t="s">
        <v>3</v>
      </c>
    </row>
    <row r="6" spans="1:2">
      <c r="A6" t="s">
        <v>141</v>
      </c>
      <c r="B6" t="s">
        <v>4</v>
      </c>
    </row>
    <row r="7" spans="1:2">
      <c r="A7" t="s">
        <v>142</v>
      </c>
      <c r="B7" t="s">
        <v>5</v>
      </c>
    </row>
    <row r="8" spans="1:2">
      <c r="A8" t="s">
        <v>143</v>
      </c>
      <c r="B8" t="s">
        <v>7</v>
      </c>
    </row>
    <row r="9" spans="1:2">
      <c r="A9" t="s">
        <v>144</v>
      </c>
      <c r="B9" t="s">
        <v>8</v>
      </c>
    </row>
    <row r="10" spans="1:2">
      <c r="A10" t="s">
        <v>145</v>
      </c>
      <c r="B10" t="s">
        <v>9</v>
      </c>
    </row>
    <row r="11" spans="1:2">
      <c r="A11" t="s">
        <v>146</v>
      </c>
      <c r="B11" t="s">
        <v>6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topLeftCell="A14" workbookViewId="0">
      <selection activeCell="G14" sqref="G14"/>
    </sheetView>
  </sheetViews>
  <sheetFormatPr baseColWidth="10" defaultRowHeight="13" x14ac:dyDescent="0"/>
  <cols>
    <col min="2" max="2" width="15.42578125" customWidth="1"/>
    <col min="3" max="3" width="16.7109375" customWidth="1"/>
    <col min="4" max="4" width="18.28515625" customWidth="1"/>
    <col min="10" max="11" width="12.28515625" bestFit="1" customWidth="1"/>
  </cols>
  <sheetData>
    <row r="1" spans="1:11">
      <c r="A1" t="s">
        <v>138</v>
      </c>
      <c r="B1" t="s">
        <v>139</v>
      </c>
      <c r="C1" t="s">
        <v>140</v>
      </c>
      <c r="D1" t="s">
        <v>141</v>
      </c>
      <c r="E1" t="s">
        <v>142</v>
      </c>
      <c r="F1" t="s">
        <v>143</v>
      </c>
      <c r="G1" t="s">
        <v>144</v>
      </c>
      <c r="H1" t="s">
        <v>145</v>
      </c>
      <c r="I1" t="s">
        <v>146</v>
      </c>
      <c r="J1" t="s">
        <v>256</v>
      </c>
      <c r="K1" t="s">
        <v>257</v>
      </c>
    </row>
    <row r="2" spans="1:11">
      <c r="A2" t="s">
        <v>147</v>
      </c>
      <c r="B2" t="s">
        <v>148</v>
      </c>
      <c r="C2">
        <v>91</v>
      </c>
      <c r="D2">
        <v>52</v>
      </c>
      <c r="E2">
        <v>7</v>
      </c>
      <c r="F2">
        <v>27</v>
      </c>
      <c r="G2">
        <v>15</v>
      </c>
      <c r="H2">
        <v>7.2</v>
      </c>
      <c r="I2">
        <v>0</v>
      </c>
      <c r="J2">
        <f>_xlfn.BINOM.DIST(D2,C2+D2,0.75,TRUE)</f>
        <v>2.25961122254085E-22</v>
      </c>
      <c r="K2">
        <f>_xlfn.BINOM.DIST(G2,F2+G2,0.75,TRUE)</f>
        <v>8.8719615958942883E-8</v>
      </c>
    </row>
    <row r="3" spans="1:11">
      <c r="A3" t="s">
        <v>149</v>
      </c>
      <c r="B3" t="s">
        <v>150</v>
      </c>
      <c r="C3">
        <v>1554</v>
      </c>
      <c r="D3">
        <v>1160</v>
      </c>
      <c r="E3">
        <v>5.3586</v>
      </c>
      <c r="F3">
        <v>80</v>
      </c>
      <c r="G3">
        <v>200</v>
      </c>
      <c r="H3">
        <v>1.6</v>
      </c>
      <c r="I3">
        <v>9.0909090909090898E-2</v>
      </c>
      <c r="J3">
        <f t="shared" ref="J3:J66" si="0">_xlfn.BINOM.DIST(D3,C3+D3,0.75,TRUE)</f>
        <v>2.0635801684342887E-278</v>
      </c>
      <c r="K3">
        <f t="shared" ref="K3:K66" si="1">_xlfn.BINOM.DIST(G3,F3+G3,0.75,TRUE)</f>
        <v>9.6174931622080267E-2</v>
      </c>
    </row>
    <row r="4" spans="1:11">
      <c r="A4" t="s">
        <v>151</v>
      </c>
      <c r="B4" t="s">
        <v>152</v>
      </c>
      <c r="C4">
        <v>65</v>
      </c>
      <c r="D4">
        <v>52</v>
      </c>
      <c r="E4">
        <v>5</v>
      </c>
      <c r="F4">
        <v>30</v>
      </c>
      <c r="G4">
        <v>19</v>
      </c>
      <c r="H4">
        <v>6.3158000000000003</v>
      </c>
      <c r="I4">
        <v>8.3333333333333301E-2</v>
      </c>
      <c r="J4">
        <f t="shared" si="0"/>
        <v>1.886320532432727E-12</v>
      </c>
      <c r="K4">
        <f t="shared" si="1"/>
        <v>8.6448730610132822E-8</v>
      </c>
    </row>
    <row r="5" spans="1:11">
      <c r="A5" t="s">
        <v>153</v>
      </c>
      <c r="B5" t="s">
        <v>154</v>
      </c>
      <c r="C5">
        <v>297</v>
      </c>
      <c r="D5">
        <v>297</v>
      </c>
      <c r="E5">
        <v>4</v>
      </c>
      <c r="F5">
        <v>22</v>
      </c>
      <c r="G5">
        <v>59</v>
      </c>
      <c r="H5">
        <v>1.4915</v>
      </c>
      <c r="I5">
        <v>0.125</v>
      </c>
      <c r="J5">
        <f t="shared" si="0"/>
        <v>3.8257113722371428E-39</v>
      </c>
      <c r="K5">
        <f t="shared" si="1"/>
        <v>0.36704897678948761</v>
      </c>
    </row>
    <row r="6" spans="1:11">
      <c r="A6" t="s">
        <v>155</v>
      </c>
      <c r="B6" t="s">
        <v>156</v>
      </c>
      <c r="C6">
        <v>516</v>
      </c>
      <c r="D6">
        <v>532</v>
      </c>
      <c r="E6">
        <v>3.8797000000000001</v>
      </c>
      <c r="F6">
        <v>179</v>
      </c>
      <c r="G6">
        <v>141</v>
      </c>
      <c r="H6">
        <v>5.0780000000000003</v>
      </c>
      <c r="I6">
        <v>0.11111111111111099</v>
      </c>
      <c r="J6">
        <f t="shared" si="0"/>
        <v>7.4083862287200971E-64</v>
      </c>
      <c r="K6">
        <f t="shared" si="1"/>
        <v>5.5610689605879975E-32</v>
      </c>
    </row>
    <row r="7" spans="1:11">
      <c r="A7" t="s">
        <v>157</v>
      </c>
      <c r="B7" t="s">
        <v>158</v>
      </c>
      <c r="C7">
        <v>39</v>
      </c>
      <c r="D7">
        <v>41</v>
      </c>
      <c r="E7">
        <v>3.8048999999999999</v>
      </c>
      <c r="F7">
        <v>39</v>
      </c>
      <c r="G7">
        <v>21</v>
      </c>
      <c r="H7">
        <v>7.4286000000000003</v>
      </c>
      <c r="I7">
        <v>0</v>
      </c>
      <c r="J7">
        <f t="shared" si="0"/>
        <v>3.9292499672689729E-6</v>
      </c>
      <c r="K7">
        <f t="shared" si="1"/>
        <v>7.5930285471807659E-11</v>
      </c>
    </row>
    <row r="8" spans="1:11">
      <c r="A8" t="s">
        <v>159</v>
      </c>
      <c r="B8" t="s">
        <v>160</v>
      </c>
      <c r="C8">
        <v>277</v>
      </c>
      <c r="D8">
        <v>292</v>
      </c>
      <c r="E8">
        <v>3.7945000000000002</v>
      </c>
      <c r="F8">
        <v>19</v>
      </c>
      <c r="G8">
        <v>38</v>
      </c>
      <c r="H8">
        <v>2</v>
      </c>
      <c r="I8">
        <v>0.1</v>
      </c>
      <c r="J8">
        <f t="shared" si="0"/>
        <v>4.5509811473488634E-34</v>
      </c>
      <c r="K8">
        <f t="shared" si="1"/>
        <v>9.9224141964218263E-2</v>
      </c>
    </row>
    <row r="9" spans="1:11">
      <c r="A9" t="s">
        <v>161</v>
      </c>
      <c r="B9" t="s">
        <v>162</v>
      </c>
      <c r="C9">
        <v>77</v>
      </c>
      <c r="D9">
        <v>97</v>
      </c>
      <c r="E9">
        <v>3.1753</v>
      </c>
      <c r="F9">
        <v>141</v>
      </c>
      <c r="G9">
        <v>57</v>
      </c>
      <c r="H9">
        <v>9.8947000000000003</v>
      </c>
      <c r="I9">
        <v>0</v>
      </c>
      <c r="J9">
        <f t="shared" si="0"/>
        <v>2.5884066471458783E-8</v>
      </c>
      <c r="K9">
        <f t="shared" si="1"/>
        <v>2.8913395242429842E-42</v>
      </c>
    </row>
    <row r="10" spans="1:11">
      <c r="A10" t="s">
        <v>163</v>
      </c>
      <c r="B10" t="s">
        <v>164</v>
      </c>
      <c r="C10">
        <v>202</v>
      </c>
      <c r="D10">
        <v>258</v>
      </c>
      <c r="E10">
        <v>3.1318000000000001</v>
      </c>
      <c r="F10">
        <v>16</v>
      </c>
      <c r="G10">
        <v>70</v>
      </c>
      <c r="H10">
        <v>0.9143</v>
      </c>
      <c r="I10">
        <v>9.0909090909090898E-2</v>
      </c>
      <c r="J10">
        <f t="shared" si="0"/>
        <v>8.9188527679383988E-19</v>
      </c>
      <c r="K10">
        <f t="shared" si="1"/>
        <v>0.93639858265409637</v>
      </c>
    </row>
    <row r="11" spans="1:11">
      <c r="A11" t="s">
        <v>165</v>
      </c>
      <c r="B11" t="s">
        <v>166</v>
      </c>
      <c r="C11">
        <v>478</v>
      </c>
      <c r="D11">
        <v>622</v>
      </c>
      <c r="E11">
        <v>3.0739999999999998</v>
      </c>
      <c r="F11">
        <v>182</v>
      </c>
      <c r="G11">
        <v>174</v>
      </c>
      <c r="H11">
        <v>4.1839000000000004</v>
      </c>
      <c r="I11">
        <v>0.125</v>
      </c>
      <c r="J11">
        <f t="shared" si="0"/>
        <v>1.4504583432631833E-40</v>
      </c>
      <c r="K11">
        <f t="shared" si="1"/>
        <v>4.0171523151598419E-26</v>
      </c>
    </row>
    <row r="12" spans="1:11">
      <c r="A12" t="s">
        <v>167</v>
      </c>
      <c r="B12" t="s">
        <v>168</v>
      </c>
      <c r="C12">
        <v>125</v>
      </c>
      <c r="D12">
        <v>169</v>
      </c>
      <c r="E12">
        <v>2.9586000000000001</v>
      </c>
      <c r="F12">
        <v>57</v>
      </c>
      <c r="G12">
        <v>72</v>
      </c>
      <c r="H12">
        <v>3.1667000000000001</v>
      </c>
      <c r="I12">
        <v>0</v>
      </c>
      <c r="J12">
        <f t="shared" si="0"/>
        <v>4.181335077625804E-11</v>
      </c>
      <c r="K12">
        <f t="shared" si="1"/>
        <v>1.6402639843832496E-6</v>
      </c>
    </row>
    <row r="13" spans="1:11">
      <c r="A13" t="s">
        <v>169</v>
      </c>
      <c r="B13" t="s">
        <v>170</v>
      </c>
      <c r="C13">
        <v>183</v>
      </c>
      <c r="D13">
        <v>266</v>
      </c>
      <c r="E13">
        <v>2.7519</v>
      </c>
      <c r="F13">
        <v>17</v>
      </c>
      <c r="G13">
        <v>54</v>
      </c>
      <c r="H13">
        <v>1.2593000000000001</v>
      </c>
      <c r="I13">
        <v>8.3333333333333301E-2</v>
      </c>
      <c r="J13">
        <f t="shared" si="0"/>
        <v>1.8461177419183093E-13</v>
      </c>
      <c r="K13">
        <f t="shared" si="1"/>
        <v>0.62616994807460746</v>
      </c>
    </row>
    <row r="14" spans="1:11">
      <c r="A14" t="s">
        <v>171</v>
      </c>
      <c r="B14" t="s">
        <v>172</v>
      </c>
      <c r="C14">
        <v>392</v>
      </c>
      <c r="D14">
        <v>601</v>
      </c>
      <c r="E14">
        <v>2.609</v>
      </c>
      <c r="F14">
        <v>31</v>
      </c>
      <c r="G14">
        <v>49</v>
      </c>
      <c r="H14">
        <v>2.5306000000000002</v>
      </c>
      <c r="I14">
        <v>0.28571428571428598</v>
      </c>
      <c r="J14">
        <f t="shared" si="0"/>
        <v>8.3957883273086331E-24</v>
      </c>
      <c r="K14">
        <f t="shared" si="1"/>
        <v>4.5819855681797743E-3</v>
      </c>
    </row>
    <row r="15" spans="1:11">
      <c r="A15" t="s">
        <v>173</v>
      </c>
      <c r="B15" t="s">
        <v>174</v>
      </c>
      <c r="C15">
        <v>92</v>
      </c>
      <c r="D15">
        <v>144</v>
      </c>
      <c r="E15">
        <v>2.5556000000000001</v>
      </c>
      <c r="F15">
        <v>202</v>
      </c>
      <c r="G15">
        <v>87</v>
      </c>
      <c r="H15">
        <v>9.2873999999999999</v>
      </c>
      <c r="I15">
        <v>0</v>
      </c>
      <c r="J15">
        <f t="shared" si="0"/>
        <v>1.5384025613360667E-6</v>
      </c>
      <c r="K15">
        <f t="shared" si="1"/>
        <v>1.1741987907921462E-57</v>
      </c>
    </row>
    <row r="16" spans="1:11">
      <c r="A16" t="s">
        <v>175</v>
      </c>
      <c r="B16" t="s">
        <v>176</v>
      </c>
      <c r="C16">
        <v>728</v>
      </c>
      <c r="D16">
        <v>1164</v>
      </c>
      <c r="E16">
        <v>2.5017</v>
      </c>
      <c r="F16">
        <v>359</v>
      </c>
      <c r="G16">
        <v>393</v>
      </c>
      <c r="H16">
        <v>3.6539000000000001</v>
      </c>
      <c r="I16">
        <v>0.125</v>
      </c>
      <c r="J16">
        <f t="shared" si="0"/>
        <v>2.5675068457447066E-38</v>
      </c>
      <c r="K16">
        <f t="shared" si="1"/>
        <v>2.8842294992588948E-41</v>
      </c>
    </row>
    <row r="17" spans="1:11">
      <c r="A17" t="s">
        <v>177</v>
      </c>
      <c r="B17" t="s">
        <v>178</v>
      </c>
      <c r="C17">
        <v>88</v>
      </c>
      <c r="D17">
        <v>141</v>
      </c>
      <c r="E17">
        <v>2.4965000000000002</v>
      </c>
      <c r="F17">
        <v>195</v>
      </c>
      <c r="G17">
        <v>96</v>
      </c>
      <c r="H17">
        <v>8.125</v>
      </c>
      <c r="I17">
        <v>0</v>
      </c>
      <c r="J17">
        <f t="shared" si="0"/>
        <v>5.0240719950584851E-6</v>
      </c>
      <c r="K17">
        <f t="shared" si="1"/>
        <v>3.2785355872562578E-51</v>
      </c>
    </row>
    <row r="18" spans="1:11">
      <c r="A18" t="s">
        <v>179</v>
      </c>
      <c r="B18" t="s">
        <v>180</v>
      </c>
      <c r="C18">
        <v>5226</v>
      </c>
      <c r="D18">
        <v>8638</v>
      </c>
      <c r="E18">
        <v>2.42</v>
      </c>
      <c r="F18">
        <v>632</v>
      </c>
      <c r="G18">
        <v>1883</v>
      </c>
      <c r="H18">
        <v>1.3425</v>
      </c>
      <c r="I18">
        <v>0.125</v>
      </c>
      <c r="J18">
        <f t="shared" si="0"/>
        <v>7.2105840122300171E-239</v>
      </c>
      <c r="K18">
        <f t="shared" si="1"/>
        <v>0.44812154639298918</v>
      </c>
    </row>
    <row r="19" spans="1:11">
      <c r="A19" t="s">
        <v>181</v>
      </c>
      <c r="B19" t="s">
        <v>182</v>
      </c>
      <c r="C19">
        <v>769</v>
      </c>
      <c r="D19">
        <v>1272</v>
      </c>
      <c r="E19">
        <v>2.4182000000000001</v>
      </c>
      <c r="F19">
        <v>118</v>
      </c>
      <c r="G19">
        <v>462</v>
      </c>
      <c r="H19">
        <v>1.0216000000000001</v>
      </c>
      <c r="I19">
        <v>0.133333333333333</v>
      </c>
      <c r="J19">
        <f t="shared" si="0"/>
        <v>8.0361939021205725E-37</v>
      </c>
      <c r="K19">
        <f t="shared" si="1"/>
        <v>0.99642973881997232</v>
      </c>
    </row>
    <row r="20" spans="1:11">
      <c r="A20" t="s">
        <v>183</v>
      </c>
      <c r="B20" t="s">
        <v>184</v>
      </c>
      <c r="C20">
        <v>214</v>
      </c>
      <c r="D20">
        <v>364</v>
      </c>
      <c r="E20">
        <v>2.3515999999999999</v>
      </c>
      <c r="F20">
        <v>44</v>
      </c>
      <c r="G20">
        <v>59</v>
      </c>
      <c r="H20">
        <v>2.9830999999999999</v>
      </c>
      <c r="I20">
        <v>9.0909090909090898E-2</v>
      </c>
      <c r="J20">
        <f t="shared" si="0"/>
        <v>1.0423112381772309E-10</v>
      </c>
      <c r="K20">
        <f t="shared" si="1"/>
        <v>6.4239229174522478E-5</v>
      </c>
    </row>
    <row r="21" spans="1:11">
      <c r="A21" t="s">
        <v>185</v>
      </c>
      <c r="B21" t="s">
        <v>186</v>
      </c>
      <c r="C21">
        <v>1826</v>
      </c>
      <c r="D21">
        <v>3130</v>
      </c>
      <c r="E21">
        <v>2.3334999999999999</v>
      </c>
      <c r="F21">
        <v>358</v>
      </c>
      <c r="G21">
        <v>961</v>
      </c>
      <c r="H21">
        <v>1.4901</v>
      </c>
      <c r="I21">
        <v>0</v>
      </c>
      <c r="J21">
        <f t="shared" si="0"/>
        <v>3.4167061890746103E-76</v>
      </c>
      <c r="K21">
        <f t="shared" si="1"/>
        <v>3.9721980592684475E-2</v>
      </c>
    </row>
    <row r="22" spans="1:11">
      <c r="A22" t="s">
        <v>187</v>
      </c>
      <c r="B22" t="s">
        <v>188</v>
      </c>
      <c r="C22">
        <v>1790</v>
      </c>
      <c r="D22">
        <v>3069</v>
      </c>
      <c r="E22">
        <v>2.3330000000000002</v>
      </c>
      <c r="F22">
        <v>170</v>
      </c>
      <c r="G22">
        <v>544</v>
      </c>
      <c r="H22">
        <v>1.25</v>
      </c>
      <c r="I22">
        <v>0.125</v>
      </c>
      <c r="J22">
        <f t="shared" si="0"/>
        <v>1.1166883525963779E-74</v>
      </c>
      <c r="K22">
        <f t="shared" si="1"/>
        <v>0.78082393352564627</v>
      </c>
    </row>
    <row r="23" spans="1:11">
      <c r="A23" t="s">
        <v>189</v>
      </c>
      <c r="B23" t="s">
        <v>190</v>
      </c>
      <c r="C23">
        <v>140</v>
      </c>
      <c r="D23">
        <v>245</v>
      </c>
      <c r="E23">
        <v>2.2856999999999998</v>
      </c>
      <c r="F23">
        <v>11</v>
      </c>
      <c r="G23">
        <v>23</v>
      </c>
      <c r="H23">
        <v>1.913</v>
      </c>
      <c r="I23">
        <v>7.69230769230769E-2</v>
      </c>
      <c r="J23">
        <f t="shared" si="0"/>
        <v>4.9390165919057323E-7</v>
      </c>
      <c r="K23">
        <f t="shared" si="1"/>
        <v>0.21055536391574847</v>
      </c>
    </row>
    <row r="24" spans="1:11">
      <c r="A24" t="s">
        <v>191</v>
      </c>
      <c r="B24" t="s">
        <v>192</v>
      </c>
      <c r="C24">
        <v>4653</v>
      </c>
      <c r="D24">
        <v>8411</v>
      </c>
      <c r="E24">
        <v>2.2128000000000001</v>
      </c>
      <c r="F24">
        <v>108</v>
      </c>
      <c r="G24">
        <v>233</v>
      </c>
      <c r="H24">
        <v>1.8541000000000001</v>
      </c>
      <c r="I24">
        <v>0.125</v>
      </c>
      <c r="J24">
        <f t="shared" si="0"/>
        <v>3.8177999982842022E-160</v>
      </c>
      <c r="K24">
        <f t="shared" si="1"/>
        <v>3.2516310105245279E-3</v>
      </c>
    </row>
    <row r="25" spans="1:11">
      <c r="A25" t="s">
        <v>193</v>
      </c>
      <c r="B25" t="s">
        <v>194</v>
      </c>
      <c r="C25">
        <v>640</v>
      </c>
      <c r="D25">
        <v>1160</v>
      </c>
      <c r="E25">
        <v>2.2069000000000001</v>
      </c>
      <c r="F25">
        <v>83</v>
      </c>
      <c r="G25">
        <v>175</v>
      </c>
      <c r="H25">
        <v>1.8971</v>
      </c>
      <c r="I25">
        <v>5.8823529411764698E-2</v>
      </c>
      <c r="J25">
        <f t="shared" si="0"/>
        <v>1.6179930250616771E-23</v>
      </c>
      <c r="K25">
        <f t="shared" si="1"/>
        <v>5.7195021451437325E-3</v>
      </c>
    </row>
    <row r="26" spans="1:11">
      <c r="A26" t="s">
        <v>195</v>
      </c>
      <c r="B26" t="s">
        <v>153</v>
      </c>
      <c r="C26">
        <v>479</v>
      </c>
      <c r="D26">
        <v>874</v>
      </c>
      <c r="E26">
        <v>2.1922000000000001</v>
      </c>
      <c r="F26">
        <v>69</v>
      </c>
      <c r="G26">
        <v>395</v>
      </c>
      <c r="H26">
        <v>0.69869999999999999</v>
      </c>
      <c r="I26">
        <v>0</v>
      </c>
      <c r="J26">
        <f t="shared" si="0"/>
        <v>1.1452267190467733E-17</v>
      </c>
      <c r="K26">
        <f t="shared" si="1"/>
        <v>0.99999996244317124</v>
      </c>
    </row>
    <row r="27" spans="1:11">
      <c r="A27" t="s">
        <v>196</v>
      </c>
      <c r="B27" t="s">
        <v>197</v>
      </c>
      <c r="C27">
        <v>1386</v>
      </c>
      <c r="D27">
        <v>2553</v>
      </c>
      <c r="E27">
        <v>2.1716000000000002</v>
      </c>
      <c r="F27">
        <v>742</v>
      </c>
      <c r="G27">
        <v>947</v>
      </c>
      <c r="H27">
        <v>3.1341000000000001</v>
      </c>
      <c r="I27">
        <v>0.16666666666666699</v>
      </c>
      <c r="J27">
        <f t="shared" si="0"/>
        <v>4.4972096796288558E-46</v>
      </c>
      <c r="K27">
        <f t="shared" si="1"/>
        <v>3.2269637184381587E-64</v>
      </c>
    </row>
    <row r="28" spans="1:11">
      <c r="A28" t="s">
        <v>198</v>
      </c>
      <c r="B28" t="s">
        <v>199</v>
      </c>
      <c r="C28">
        <v>4175</v>
      </c>
      <c r="D28">
        <v>7871</v>
      </c>
      <c r="E28">
        <v>2.1217000000000001</v>
      </c>
      <c r="F28">
        <v>857</v>
      </c>
      <c r="G28">
        <v>3269</v>
      </c>
      <c r="H28">
        <v>1.0486</v>
      </c>
      <c r="I28">
        <v>0</v>
      </c>
      <c r="J28">
        <f t="shared" si="0"/>
        <v>1.8191781244259051E-123</v>
      </c>
      <c r="K28">
        <f t="shared" si="1"/>
        <v>0.99999999993134947</v>
      </c>
    </row>
    <row r="29" spans="1:11">
      <c r="A29" t="s">
        <v>200</v>
      </c>
      <c r="B29" t="s">
        <v>201</v>
      </c>
      <c r="C29">
        <v>689</v>
      </c>
      <c r="D29">
        <v>1335</v>
      </c>
      <c r="E29">
        <v>2.0644</v>
      </c>
      <c r="F29">
        <v>32</v>
      </c>
      <c r="G29">
        <v>40</v>
      </c>
      <c r="H29">
        <v>3.2</v>
      </c>
      <c r="I29">
        <v>0.11111111111111099</v>
      </c>
      <c r="J29">
        <f t="shared" si="0"/>
        <v>6.6945579461801696E-20</v>
      </c>
      <c r="K29">
        <f t="shared" si="1"/>
        <v>2.5539172437653293E-4</v>
      </c>
    </row>
    <row r="30" spans="1:11">
      <c r="A30" t="s">
        <v>202</v>
      </c>
      <c r="B30" t="s">
        <v>203</v>
      </c>
      <c r="C30">
        <v>235</v>
      </c>
      <c r="D30">
        <v>459</v>
      </c>
      <c r="E30">
        <v>2.0478999999999998</v>
      </c>
      <c r="F30">
        <v>46</v>
      </c>
      <c r="G30">
        <v>139</v>
      </c>
      <c r="H30">
        <v>1.3237000000000001</v>
      </c>
      <c r="I30">
        <v>0.1</v>
      </c>
      <c r="J30">
        <f t="shared" si="0"/>
        <v>1.1211243260282476E-7</v>
      </c>
      <c r="K30">
        <f t="shared" si="1"/>
        <v>0.54510136509517071</v>
      </c>
    </row>
    <row r="31" spans="1:11">
      <c r="A31" t="s">
        <v>204</v>
      </c>
      <c r="B31" t="s">
        <v>205</v>
      </c>
      <c r="C31">
        <v>23</v>
      </c>
      <c r="D31">
        <v>46</v>
      </c>
      <c r="E31">
        <v>2</v>
      </c>
      <c r="F31">
        <v>21</v>
      </c>
      <c r="G31">
        <v>30</v>
      </c>
      <c r="H31">
        <v>2.8</v>
      </c>
      <c r="I31">
        <v>0</v>
      </c>
      <c r="J31">
        <f t="shared" si="0"/>
        <v>7.5204641068017095E-2</v>
      </c>
      <c r="K31">
        <f t="shared" si="1"/>
        <v>8.1765826053734666E-3</v>
      </c>
    </row>
    <row r="32" spans="1:11">
      <c r="A32" t="s">
        <v>206</v>
      </c>
      <c r="B32" t="s">
        <v>207</v>
      </c>
      <c r="C32">
        <v>17</v>
      </c>
      <c r="D32">
        <v>34</v>
      </c>
      <c r="E32">
        <v>2</v>
      </c>
      <c r="F32">
        <v>62</v>
      </c>
      <c r="G32">
        <v>16</v>
      </c>
      <c r="H32">
        <v>15.5</v>
      </c>
      <c r="I32">
        <v>0</v>
      </c>
      <c r="J32">
        <f t="shared" si="0"/>
        <v>0.11450131145459984</v>
      </c>
      <c r="K32">
        <f t="shared" si="1"/>
        <v>8.8489083025345442E-24</v>
      </c>
    </row>
    <row r="33" spans="1:11">
      <c r="A33" t="s">
        <v>208</v>
      </c>
      <c r="B33" t="s">
        <v>209</v>
      </c>
      <c r="C33">
        <v>642</v>
      </c>
      <c r="D33">
        <v>1286</v>
      </c>
      <c r="E33">
        <v>1.9968999999999999</v>
      </c>
      <c r="F33">
        <v>425</v>
      </c>
      <c r="G33">
        <v>550</v>
      </c>
      <c r="H33">
        <v>3.0909</v>
      </c>
      <c r="I33">
        <v>0.14285714285714299</v>
      </c>
      <c r="J33">
        <f t="shared" si="0"/>
        <v>2.1354095151686141E-16</v>
      </c>
      <c r="K33">
        <f t="shared" si="1"/>
        <v>1.1946265133477005E-36</v>
      </c>
    </row>
    <row r="34" spans="1:11">
      <c r="A34" t="s">
        <v>210</v>
      </c>
      <c r="B34" t="s">
        <v>211</v>
      </c>
      <c r="C34">
        <v>29</v>
      </c>
      <c r="D34">
        <v>60</v>
      </c>
      <c r="E34">
        <v>1.9333</v>
      </c>
      <c r="F34">
        <v>91</v>
      </c>
      <c r="G34">
        <v>36</v>
      </c>
      <c r="H34">
        <v>10.1111</v>
      </c>
      <c r="I34">
        <v>0</v>
      </c>
      <c r="J34">
        <f t="shared" si="0"/>
        <v>6.5903767753252476E-2</v>
      </c>
      <c r="K34">
        <f t="shared" si="1"/>
        <v>3.5687356296354028E-28</v>
      </c>
    </row>
    <row r="35" spans="1:11">
      <c r="A35" t="s">
        <v>212</v>
      </c>
      <c r="B35" t="s">
        <v>213</v>
      </c>
      <c r="C35">
        <v>120</v>
      </c>
      <c r="D35">
        <v>250</v>
      </c>
      <c r="E35">
        <v>1.92</v>
      </c>
      <c r="F35">
        <v>70</v>
      </c>
      <c r="G35">
        <v>131</v>
      </c>
      <c r="H35">
        <v>2.1374</v>
      </c>
      <c r="I35">
        <v>0</v>
      </c>
      <c r="J35">
        <f t="shared" si="0"/>
        <v>7.8975597054295379E-4</v>
      </c>
      <c r="K35">
        <f t="shared" si="1"/>
        <v>1.1955100715628456E-3</v>
      </c>
    </row>
    <row r="36" spans="1:11">
      <c r="A36" t="s">
        <v>214</v>
      </c>
      <c r="B36" t="s">
        <v>215</v>
      </c>
      <c r="C36">
        <v>129</v>
      </c>
      <c r="D36">
        <v>279</v>
      </c>
      <c r="E36">
        <v>1.8494999999999999</v>
      </c>
      <c r="F36">
        <v>27</v>
      </c>
      <c r="G36">
        <v>53</v>
      </c>
      <c r="H36">
        <v>2.0377000000000001</v>
      </c>
      <c r="I36">
        <v>0</v>
      </c>
      <c r="J36">
        <f t="shared" si="0"/>
        <v>1.5299155074358602E-3</v>
      </c>
      <c r="K36">
        <f t="shared" si="1"/>
        <v>4.9887178374998037E-2</v>
      </c>
    </row>
    <row r="37" spans="1:11">
      <c r="A37" t="s">
        <v>216</v>
      </c>
      <c r="B37" t="s">
        <v>217</v>
      </c>
      <c r="C37">
        <v>86</v>
      </c>
      <c r="D37">
        <v>200</v>
      </c>
      <c r="E37">
        <v>1.72</v>
      </c>
      <c r="F37">
        <v>11</v>
      </c>
      <c r="G37">
        <v>18</v>
      </c>
      <c r="H37">
        <v>2.4443999999999999</v>
      </c>
      <c r="I37">
        <v>7.1428571428571397E-2</v>
      </c>
      <c r="J37">
        <f t="shared" si="0"/>
        <v>2.9730788505113813E-2</v>
      </c>
      <c r="K37">
        <f t="shared" si="1"/>
        <v>8.5535847057587031E-2</v>
      </c>
    </row>
    <row r="38" spans="1:11">
      <c r="A38" t="s">
        <v>218</v>
      </c>
      <c r="B38" t="s">
        <v>219</v>
      </c>
      <c r="C38">
        <v>293</v>
      </c>
      <c r="D38">
        <v>692</v>
      </c>
      <c r="E38">
        <v>1.6936</v>
      </c>
      <c r="F38">
        <v>82</v>
      </c>
      <c r="G38">
        <v>146</v>
      </c>
      <c r="H38">
        <v>2.2465999999999999</v>
      </c>
      <c r="I38">
        <v>0.125</v>
      </c>
      <c r="J38">
        <f t="shared" si="0"/>
        <v>4.1231628291340578E-4</v>
      </c>
      <c r="K38">
        <f t="shared" si="1"/>
        <v>1.5152937604551067E-4</v>
      </c>
    </row>
    <row r="39" spans="1:11">
      <c r="A39" t="s">
        <v>220</v>
      </c>
      <c r="B39" t="s">
        <v>221</v>
      </c>
      <c r="C39">
        <v>815</v>
      </c>
      <c r="D39">
        <v>1935</v>
      </c>
      <c r="E39">
        <v>1.6848000000000001</v>
      </c>
      <c r="F39">
        <v>106</v>
      </c>
      <c r="G39">
        <v>141</v>
      </c>
      <c r="H39">
        <v>3.0070999999999999</v>
      </c>
      <c r="I39">
        <v>0.28571428571428598</v>
      </c>
      <c r="J39">
        <f t="shared" si="0"/>
        <v>1.9896139322435227E-8</v>
      </c>
      <c r="K39">
        <f t="shared" si="1"/>
        <v>6.2488319886936477E-10</v>
      </c>
    </row>
    <row r="40" spans="1:11">
      <c r="A40" t="s">
        <v>222</v>
      </c>
      <c r="B40" t="s">
        <v>223</v>
      </c>
      <c r="C40">
        <v>146</v>
      </c>
      <c r="D40">
        <v>352</v>
      </c>
      <c r="E40">
        <v>1.6591</v>
      </c>
      <c r="F40">
        <v>166</v>
      </c>
      <c r="G40">
        <v>136</v>
      </c>
      <c r="H40">
        <v>4.8823999999999996</v>
      </c>
      <c r="I40">
        <v>0</v>
      </c>
      <c r="J40">
        <f t="shared" si="0"/>
        <v>1.6017868535051629E-2</v>
      </c>
      <c r="K40">
        <f t="shared" si="1"/>
        <v>1.3480979959526025E-28</v>
      </c>
    </row>
    <row r="41" spans="1:11">
      <c r="A41" t="s">
        <v>224</v>
      </c>
      <c r="B41" t="s">
        <v>225</v>
      </c>
      <c r="C41">
        <v>603</v>
      </c>
      <c r="D41">
        <v>1546</v>
      </c>
      <c r="E41">
        <v>1.5602</v>
      </c>
      <c r="F41">
        <v>100</v>
      </c>
      <c r="G41">
        <v>143</v>
      </c>
      <c r="H41">
        <v>2.7972000000000001</v>
      </c>
      <c r="I41">
        <v>0.11111111111111099</v>
      </c>
      <c r="J41">
        <f t="shared" si="0"/>
        <v>6.5599317556823693E-4</v>
      </c>
      <c r="K41">
        <f t="shared" si="1"/>
        <v>2.5382841398385882E-8</v>
      </c>
    </row>
    <row r="42" spans="1:11">
      <c r="A42" t="s">
        <v>226</v>
      </c>
      <c r="B42" t="s">
        <v>227</v>
      </c>
      <c r="C42">
        <v>348</v>
      </c>
      <c r="D42">
        <v>911</v>
      </c>
      <c r="E42">
        <v>1.528</v>
      </c>
      <c r="F42">
        <v>77</v>
      </c>
      <c r="G42">
        <v>144</v>
      </c>
      <c r="H42">
        <v>2.1389</v>
      </c>
      <c r="I42">
        <v>0.125</v>
      </c>
      <c r="J42">
        <f t="shared" si="0"/>
        <v>1.7281930834451772E-2</v>
      </c>
      <c r="K42">
        <f t="shared" si="1"/>
        <v>6.9804959321547453E-4</v>
      </c>
    </row>
    <row r="43" spans="1:11">
      <c r="A43" t="s">
        <v>228</v>
      </c>
      <c r="B43" t="s">
        <v>229</v>
      </c>
      <c r="C43">
        <v>16</v>
      </c>
      <c r="D43">
        <v>43</v>
      </c>
      <c r="E43">
        <v>1.4883999999999999</v>
      </c>
      <c r="F43">
        <v>63</v>
      </c>
      <c r="G43">
        <v>31</v>
      </c>
      <c r="H43">
        <v>8.1289999999999996</v>
      </c>
      <c r="I43">
        <v>0</v>
      </c>
      <c r="J43">
        <f t="shared" si="0"/>
        <v>0.40164572388274672</v>
      </c>
      <c r="K43">
        <f t="shared" si="1"/>
        <v>1.2501824630907095E-17</v>
      </c>
    </row>
    <row r="44" spans="1:11">
      <c r="A44" t="s">
        <v>230</v>
      </c>
      <c r="B44" t="s">
        <v>231</v>
      </c>
      <c r="C44">
        <v>652</v>
      </c>
      <c r="D44">
        <v>1778</v>
      </c>
      <c r="E44">
        <v>1.4668000000000001</v>
      </c>
      <c r="F44">
        <v>604</v>
      </c>
      <c r="G44">
        <v>791</v>
      </c>
      <c r="H44">
        <v>3.0543999999999998</v>
      </c>
      <c r="I44">
        <v>0</v>
      </c>
      <c r="J44">
        <f t="shared" si="0"/>
        <v>2.0223025252190288E-2</v>
      </c>
      <c r="K44">
        <f t="shared" si="1"/>
        <v>3.8696879055039463E-50</v>
      </c>
    </row>
    <row r="45" spans="1:11">
      <c r="A45" t="s">
        <v>232</v>
      </c>
      <c r="B45" t="s">
        <v>233</v>
      </c>
      <c r="C45">
        <v>15</v>
      </c>
      <c r="D45">
        <v>42</v>
      </c>
      <c r="E45">
        <v>1.4286000000000001</v>
      </c>
      <c r="F45">
        <v>61</v>
      </c>
      <c r="G45">
        <v>40</v>
      </c>
      <c r="H45">
        <v>6.1</v>
      </c>
      <c r="I45">
        <v>0</v>
      </c>
      <c r="J45">
        <f t="shared" si="0"/>
        <v>0.45941230006933365</v>
      </c>
      <c r="K45">
        <f t="shared" si="1"/>
        <v>5.4683206319584299E-14</v>
      </c>
    </row>
    <row r="46" spans="1:11">
      <c r="A46" t="s">
        <v>234</v>
      </c>
      <c r="B46" t="s">
        <v>235</v>
      </c>
      <c r="C46">
        <v>27</v>
      </c>
      <c r="D46">
        <v>76</v>
      </c>
      <c r="E46">
        <v>1.4211</v>
      </c>
      <c r="F46">
        <v>91</v>
      </c>
      <c r="G46">
        <v>78</v>
      </c>
      <c r="H46">
        <v>4.6666999999999996</v>
      </c>
      <c r="I46">
        <v>0</v>
      </c>
      <c r="J46">
        <f t="shared" si="0"/>
        <v>0.42504991818600102</v>
      </c>
      <c r="K46">
        <f t="shared" si="1"/>
        <v>1.1360098289099245E-15</v>
      </c>
    </row>
    <row r="47" spans="1:11">
      <c r="A47" t="s">
        <v>236</v>
      </c>
      <c r="B47" t="s">
        <v>161</v>
      </c>
      <c r="C47">
        <v>418</v>
      </c>
      <c r="D47">
        <v>1177</v>
      </c>
      <c r="E47">
        <v>1.4206000000000001</v>
      </c>
      <c r="F47">
        <v>466</v>
      </c>
      <c r="G47">
        <v>637</v>
      </c>
      <c r="H47">
        <v>2.9262000000000001</v>
      </c>
      <c r="I47">
        <v>0</v>
      </c>
      <c r="J47">
        <f t="shared" si="0"/>
        <v>0.13930666643969286</v>
      </c>
      <c r="K47">
        <f t="shared" si="1"/>
        <v>5.7316705867068742E-36</v>
      </c>
    </row>
    <row r="48" spans="1:11">
      <c r="A48" t="s">
        <v>237</v>
      </c>
      <c r="B48" t="s">
        <v>177</v>
      </c>
      <c r="C48">
        <v>520</v>
      </c>
      <c r="D48">
        <v>1483</v>
      </c>
      <c r="E48">
        <v>1.4026000000000001</v>
      </c>
      <c r="F48">
        <v>690</v>
      </c>
      <c r="G48">
        <v>816</v>
      </c>
      <c r="H48">
        <v>3.3824000000000001</v>
      </c>
      <c r="I48">
        <v>0</v>
      </c>
      <c r="J48">
        <f t="shared" si="0"/>
        <v>0.16656786215578873</v>
      </c>
      <c r="K48">
        <f t="shared" si="1"/>
        <v>1.6566167483863317E-68</v>
      </c>
    </row>
    <row r="49" spans="1:11">
      <c r="A49" t="s">
        <v>238</v>
      </c>
      <c r="B49" t="s">
        <v>239</v>
      </c>
      <c r="C49">
        <v>312</v>
      </c>
      <c r="D49">
        <v>892</v>
      </c>
      <c r="E49">
        <v>1.3991</v>
      </c>
      <c r="F49">
        <v>265</v>
      </c>
      <c r="G49">
        <v>420</v>
      </c>
      <c r="H49">
        <v>2.5238</v>
      </c>
      <c r="I49">
        <v>0.14285714285714299</v>
      </c>
      <c r="J49">
        <f t="shared" si="0"/>
        <v>0.24144671736932971</v>
      </c>
      <c r="K49">
        <f t="shared" si="1"/>
        <v>2.0878981805104855E-15</v>
      </c>
    </row>
    <row r="50" spans="1:11">
      <c r="A50" t="s">
        <v>240</v>
      </c>
      <c r="B50" t="s">
        <v>241</v>
      </c>
      <c r="C50">
        <v>220</v>
      </c>
      <c r="D50">
        <v>641</v>
      </c>
      <c r="E50">
        <v>1.3729</v>
      </c>
      <c r="F50">
        <v>208</v>
      </c>
      <c r="G50">
        <v>347</v>
      </c>
      <c r="H50">
        <v>2.3976999999999999</v>
      </c>
      <c r="I50">
        <v>0</v>
      </c>
      <c r="J50">
        <f t="shared" si="0"/>
        <v>0.36682163015477687</v>
      </c>
      <c r="K50">
        <f t="shared" si="1"/>
        <v>5.4679824232483286E-11</v>
      </c>
    </row>
    <row r="51" spans="1:11">
      <c r="A51" t="s">
        <v>242</v>
      </c>
      <c r="B51" t="s">
        <v>243</v>
      </c>
      <c r="C51">
        <v>14</v>
      </c>
      <c r="D51">
        <v>43</v>
      </c>
      <c r="E51">
        <v>1.3023</v>
      </c>
      <c r="F51">
        <v>48</v>
      </c>
      <c r="G51">
        <v>37</v>
      </c>
      <c r="H51">
        <v>5.1891999999999996</v>
      </c>
      <c r="I51">
        <v>0</v>
      </c>
      <c r="J51">
        <f t="shared" si="0"/>
        <v>0.58102614467267344</v>
      </c>
      <c r="K51">
        <f t="shared" si="1"/>
        <v>6.5963451916256328E-10</v>
      </c>
    </row>
    <row r="52" spans="1:11">
      <c r="A52" t="s">
        <v>216</v>
      </c>
      <c r="B52" t="s">
        <v>244</v>
      </c>
      <c r="C52">
        <v>119</v>
      </c>
      <c r="D52">
        <v>376</v>
      </c>
      <c r="E52">
        <v>1.266</v>
      </c>
      <c r="F52">
        <v>22</v>
      </c>
      <c r="G52">
        <v>30</v>
      </c>
      <c r="H52">
        <v>2.9333</v>
      </c>
      <c r="I52">
        <v>0.125</v>
      </c>
      <c r="J52">
        <f t="shared" si="0"/>
        <v>0.70498102496498383</v>
      </c>
      <c r="K52">
        <f t="shared" si="1"/>
        <v>4.690959632306234E-3</v>
      </c>
    </row>
    <row r="53" spans="1:11">
      <c r="A53" t="s">
        <v>245</v>
      </c>
      <c r="B53" t="s">
        <v>228</v>
      </c>
      <c r="C53">
        <v>813</v>
      </c>
      <c r="D53">
        <v>2603</v>
      </c>
      <c r="E53">
        <v>1.2493000000000001</v>
      </c>
      <c r="F53">
        <v>900</v>
      </c>
      <c r="G53">
        <v>1231</v>
      </c>
      <c r="H53">
        <v>2.9245000000000001</v>
      </c>
      <c r="I53">
        <v>0</v>
      </c>
      <c r="J53">
        <f t="shared" si="0"/>
        <v>0.95006929897155856</v>
      </c>
      <c r="K53">
        <f t="shared" si="1"/>
        <v>1.3743314694179182E-67</v>
      </c>
    </row>
    <row r="54" spans="1:11">
      <c r="A54" t="s">
        <v>246</v>
      </c>
      <c r="B54" t="s">
        <v>210</v>
      </c>
      <c r="C54">
        <v>746</v>
      </c>
      <c r="D54">
        <v>2476</v>
      </c>
      <c r="E54">
        <v>1.2052</v>
      </c>
      <c r="F54">
        <v>729</v>
      </c>
      <c r="G54">
        <v>1428</v>
      </c>
      <c r="H54">
        <v>2.0419999999999998</v>
      </c>
      <c r="I54">
        <v>0</v>
      </c>
      <c r="J54">
        <f t="shared" si="0"/>
        <v>0.99302713779450036</v>
      </c>
      <c r="K54">
        <f t="shared" si="1"/>
        <v>4.3126350599733141E-20</v>
      </c>
    </row>
    <row r="55" spans="1:11">
      <c r="A55" t="s">
        <v>247</v>
      </c>
      <c r="B55" t="s">
        <v>248</v>
      </c>
      <c r="C55">
        <v>84</v>
      </c>
      <c r="D55">
        <v>286</v>
      </c>
      <c r="E55">
        <v>1.1748000000000001</v>
      </c>
      <c r="F55">
        <v>47</v>
      </c>
      <c r="G55">
        <v>79</v>
      </c>
      <c r="H55">
        <v>2.3797000000000001</v>
      </c>
      <c r="I55">
        <v>0.125</v>
      </c>
      <c r="J55">
        <f t="shared" si="0"/>
        <v>0.86047727204706714</v>
      </c>
      <c r="K55">
        <f t="shared" si="1"/>
        <v>1.4858661876437785E-3</v>
      </c>
    </row>
    <row r="56" spans="1:11">
      <c r="A56" t="s">
        <v>249</v>
      </c>
      <c r="B56" t="s">
        <v>250</v>
      </c>
      <c r="C56">
        <v>27</v>
      </c>
      <c r="D56">
        <v>92</v>
      </c>
      <c r="E56">
        <v>1.1738999999999999</v>
      </c>
      <c r="F56">
        <v>168</v>
      </c>
      <c r="G56">
        <v>68</v>
      </c>
      <c r="H56">
        <v>9.8824000000000005</v>
      </c>
      <c r="I56">
        <v>0</v>
      </c>
      <c r="J56">
        <f t="shared" si="0"/>
        <v>0.751248074808889</v>
      </c>
      <c r="K56">
        <f t="shared" si="1"/>
        <v>5.2838335546377659E-50</v>
      </c>
    </row>
    <row r="57" spans="1:11">
      <c r="A57" t="s">
        <v>251</v>
      </c>
      <c r="B57" t="s">
        <v>252</v>
      </c>
      <c r="C57">
        <v>125</v>
      </c>
      <c r="D57">
        <v>449</v>
      </c>
      <c r="E57">
        <v>1.1135999999999999</v>
      </c>
      <c r="F57">
        <v>175</v>
      </c>
      <c r="G57">
        <v>280</v>
      </c>
      <c r="H57">
        <v>2.5</v>
      </c>
      <c r="I57">
        <v>0</v>
      </c>
      <c r="J57">
        <f t="shared" si="0"/>
        <v>0.96798570875428014</v>
      </c>
      <c r="K57">
        <f t="shared" si="1"/>
        <v>1.6744436631513146E-10</v>
      </c>
    </row>
    <row r="58" spans="1:11">
      <c r="A58" t="s">
        <v>253</v>
      </c>
      <c r="B58" t="s">
        <v>254</v>
      </c>
      <c r="C58">
        <v>17</v>
      </c>
      <c r="D58">
        <v>64</v>
      </c>
      <c r="E58">
        <v>1.0625</v>
      </c>
      <c r="F58">
        <v>12</v>
      </c>
      <c r="G58">
        <v>23</v>
      </c>
      <c r="H58">
        <v>2.0870000000000002</v>
      </c>
      <c r="I58">
        <v>0.125</v>
      </c>
      <c r="J58">
        <f t="shared" si="0"/>
        <v>0.8317401834049416</v>
      </c>
      <c r="K58">
        <f t="shared" si="1"/>
        <v>0.14211301998656567</v>
      </c>
    </row>
    <row r="59" spans="1:11">
      <c r="A59" t="s">
        <v>255</v>
      </c>
      <c r="B59" t="s">
        <v>10</v>
      </c>
      <c r="C59">
        <v>694</v>
      </c>
      <c r="D59">
        <v>2657</v>
      </c>
      <c r="E59">
        <v>1.0448</v>
      </c>
      <c r="F59">
        <v>964</v>
      </c>
      <c r="G59">
        <v>1885</v>
      </c>
      <c r="H59">
        <v>2.0455999999999999</v>
      </c>
      <c r="I59">
        <v>0</v>
      </c>
      <c r="J59">
        <f t="shared" si="0"/>
        <v>0.99999999785158855</v>
      </c>
      <c r="K59">
        <f t="shared" si="1"/>
        <v>3.6711682320183747E-26</v>
      </c>
    </row>
    <row r="60" spans="1:11">
      <c r="A60" t="s">
        <v>11</v>
      </c>
      <c r="B60" t="s">
        <v>12</v>
      </c>
      <c r="C60">
        <v>1125</v>
      </c>
      <c r="D60">
        <v>4331</v>
      </c>
      <c r="E60">
        <v>1.0389999999999999</v>
      </c>
      <c r="F60">
        <v>1292</v>
      </c>
      <c r="G60">
        <v>1887</v>
      </c>
      <c r="H60">
        <v>2.7387000000000001</v>
      </c>
      <c r="I60">
        <v>0</v>
      </c>
      <c r="J60">
        <f t="shared" si="0"/>
        <v>0.99999999999998967</v>
      </c>
      <c r="K60">
        <f t="shared" si="1"/>
        <v>2.9879192888442905E-83</v>
      </c>
    </row>
    <row r="61" spans="1:11">
      <c r="A61" t="s">
        <v>13</v>
      </c>
      <c r="B61" t="s">
        <v>14</v>
      </c>
      <c r="C61">
        <v>639</v>
      </c>
      <c r="D61">
        <v>2471</v>
      </c>
      <c r="E61">
        <v>1.0344</v>
      </c>
      <c r="F61">
        <v>556</v>
      </c>
      <c r="G61">
        <v>1043</v>
      </c>
      <c r="H61">
        <v>2.1322999999999999</v>
      </c>
      <c r="I61">
        <v>0</v>
      </c>
      <c r="J61">
        <f t="shared" si="0"/>
        <v>0.99999999793316929</v>
      </c>
      <c r="K61">
        <f t="shared" si="1"/>
        <v>2.0324732092695038E-18</v>
      </c>
    </row>
    <row r="62" spans="1:11">
      <c r="A62" t="s">
        <v>15</v>
      </c>
      <c r="B62" t="s">
        <v>16</v>
      </c>
      <c r="C62">
        <v>810</v>
      </c>
      <c r="D62">
        <v>3186</v>
      </c>
      <c r="E62">
        <v>1.0168999999999999</v>
      </c>
      <c r="F62">
        <v>1573</v>
      </c>
      <c r="G62">
        <v>1887</v>
      </c>
      <c r="H62">
        <v>3.3344</v>
      </c>
      <c r="I62">
        <v>0</v>
      </c>
      <c r="J62">
        <f t="shared" si="0"/>
        <v>0.99999999999928924</v>
      </c>
      <c r="K62">
        <f t="shared" si="1"/>
        <v>8.3791302074355055E-150</v>
      </c>
    </row>
    <row r="63" spans="1:11">
      <c r="A63" t="s">
        <v>17</v>
      </c>
      <c r="B63" t="s">
        <v>18</v>
      </c>
      <c r="C63">
        <v>60</v>
      </c>
      <c r="D63">
        <v>236</v>
      </c>
      <c r="E63">
        <v>1.0168999999999999</v>
      </c>
      <c r="F63">
        <v>49</v>
      </c>
      <c r="G63">
        <v>86</v>
      </c>
      <c r="H63">
        <v>2.2791000000000001</v>
      </c>
      <c r="I63">
        <v>0.125</v>
      </c>
      <c r="J63">
        <f t="shared" si="0"/>
        <v>0.97623545380981125</v>
      </c>
      <c r="K63">
        <f t="shared" si="1"/>
        <v>2.3224927509986554E-3</v>
      </c>
    </row>
    <row r="64" spans="1:11">
      <c r="A64" t="s">
        <v>19</v>
      </c>
      <c r="B64" t="s">
        <v>20</v>
      </c>
      <c r="C64">
        <v>6269</v>
      </c>
      <c r="D64">
        <v>25271</v>
      </c>
      <c r="E64">
        <v>0.99229999999999996</v>
      </c>
      <c r="F64">
        <v>7335</v>
      </c>
      <c r="G64">
        <v>13354</v>
      </c>
      <c r="H64">
        <v>2.1970999999999998</v>
      </c>
      <c r="I64">
        <v>0</v>
      </c>
      <c r="J64">
        <f t="shared" si="0"/>
        <v>1</v>
      </c>
      <c r="K64">
        <f t="shared" si="1"/>
        <v>6.8686149116915258E-245</v>
      </c>
    </row>
    <row r="65" spans="1:11">
      <c r="A65" t="s">
        <v>21</v>
      </c>
      <c r="B65" t="s">
        <v>22</v>
      </c>
      <c r="C65">
        <v>4716</v>
      </c>
      <c r="D65">
        <v>19038</v>
      </c>
      <c r="E65">
        <v>0.9909</v>
      </c>
      <c r="F65">
        <v>7221</v>
      </c>
      <c r="G65">
        <v>10688</v>
      </c>
      <c r="H65">
        <v>2.7025000000000001</v>
      </c>
      <c r="I65">
        <v>0</v>
      </c>
      <c r="J65">
        <f t="shared" si="0"/>
        <v>1</v>
      </c>
      <c r="K65">
        <f t="shared" si="1"/>
        <v>0</v>
      </c>
    </row>
    <row r="66" spans="1:11">
      <c r="A66" t="s">
        <v>23</v>
      </c>
      <c r="B66" t="s">
        <v>24</v>
      </c>
      <c r="C66">
        <v>1797</v>
      </c>
      <c r="D66">
        <v>7547</v>
      </c>
      <c r="E66">
        <v>0.95240000000000002</v>
      </c>
      <c r="F66">
        <v>1872</v>
      </c>
      <c r="G66">
        <v>3359</v>
      </c>
      <c r="H66">
        <v>2.2292000000000001</v>
      </c>
      <c r="I66">
        <v>0</v>
      </c>
      <c r="J66">
        <f t="shared" si="0"/>
        <v>1</v>
      </c>
      <c r="K66">
        <f t="shared" si="1"/>
        <v>2.2433038290204395E-67</v>
      </c>
    </row>
    <row r="67" spans="1:11">
      <c r="A67" t="s">
        <v>24</v>
      </c>
      <c r="B67" t="s">
        <v>25</v>
      </c>
      <c r="C67">
        <v>106</v>
      </c>
      <c r="D67">
        <v>447</v>
      </c>
      <c r="E67">
        <v>0.94850000000000001</v>
      </c>
      <c r="F67">
        <v>177</v>
      </c>
      <c r="G67">
        <v>234</v>
      </c>
      <c r="H67">
        <v>3.0255999999999998</v>
      </c>
      <c r="I67">
        <v>0</v>
      </c>
      <c r="J67">
        <f t="shared" ref="J67:J123" si="2">_xlfn.BINOM.DIST(D67,C67+D67,0.75,TRUE)</f>
        <v>0.99952352457475047</v>
      </c>
      <c r="K67">
        <f t="shared" ref="K67:K123" si="3">_xlfn.BINOM.DIST(G67,F67+G67,0.75,TRUE)</f>
        <v>1.1163697045508647E-15</v>
      </c>
    </row>
    <row r="68" spans="1:11">
      <c r="A68" t="s">
        <v>26</v>
      </c>
      <c r="B68" t="s">
        <v>27</v>
      </c>
      <c r="C68">
        <v>42</v>
      </c>
      <c r="D68">
        <v>183</v>
      </c>
      <c r="E68">
        <v>0.91800000000000004</v>
      </c>
      <c r="F68">
        <v>67</v>
      </c>
      <c r="G68">
        <v>97</v>
      </c>
      <c r="H68">
        <v>2.7629000000000001</v>
      </c>
      <c r="I68">
        <v>0</v>
      </c>
      <c r="J68">
        <f t="shared" si="2"/>
        <v>0.99018950040980236</v>
      </c>
      <c r="K68">
        <f t="shared" si="3"/>
        <v>6.1233329737177541E-6</v>
      </c>
    </row>
    <row r="69" spans="1:11">
      <c r="A69" t="s">
        <v>28</v>
      </c>
      <c r="B69" t="s">
        <v>29</v>
      </c>
      <c r="C69">
        <v>351</v>
      </c>
      <c r="D69">
        <v>1531</v>
      </c>
      <c r="E69">
        <v>0.91700000000000004</v>
      </c>
      <c r="F69">
        <v>539</v>
      </c>
      <c r="G69">
        <v>758</v>
      </c>
      <c r="H69">
        <v>2.8443000000000001</v>
      </c>
      <c r="I69">
        <v>0</v>
      </c>
      <c r="J69">
        <f t="shared" si="2"/>
        <v>0.9999999999783743</v>
      </c>
      <c r="K69">
        <f t="shared" si="3"/>
        <v>6.0016865850885481E-39</v>
      </c>
    </row>
    <row r="70" spans="1:11">
      <c r="A70" t="s">
        <v>30</v>
      </c>
      <c r="B70" t="s">
        <v>31</v>
      </c>
      <c r="C70">
        <v>742</v>
      </c>
      <c r="D70">
        <v>3253</v>
      </c>
      <c r="E70">
        <v>0.91239999999999999</v>
      </c>
      <c r="F70">
        <v>3212</v>
      </c>
      <c r="G70">
        <v>2130</v>
      </c>
      <c r="H70">
        <v>6.0319000000000003</v>
      </c>
      <c r="I70">
        <v>0</v>
      </c>
      <c r="J70">
        <f t="shared" si="2"/>
        <v>1</v>
      </c>
      <c r="K70">
        <f t="shared" si="3"/>
        <v>0</v>
      </c>
    </row>
    <row r="71" spans="1:11">
      <c r="A71" t="s">
        <v>32</v>
      </c>
      <c r="B71" t="s">
        <v>33</v>
      </c>
      <c r="C71">
        <v>45</v>
      </c>
      <c r="D71">
        <v>200</v>
      </c>
      <c r="E71">
        <v>0.9</v>
      </c>
      <c r="F71">
        <v>26</v>
      </c>
      <c r="G71">
        <v>43</v>
      </c>
      <c r="H71">
        <v>2.4186000000000001</v>
      </c>
      <c r="I71">
        <v>0.11111111111111099</v>
      </c>
      <c r="J71">
        <f t="shared" si="2"/>
        <v>0.99454321551609159</v>
      </c>
      <c r="K71">
        <f t="shared" si="3"/>
        <v>1.3330373871124981E-2</v>
      </c>
    </row>
    <row r="72" spans="1:11">
      <c r="A72" t="s">
        <v>34</v>
      </c>
      <c r="B72" t="s">
        <v>35</v>
      </c>
      <c r="C72">
        <v>30</v>
      </c>
      <c r="D72">
        <v>136</v>
      </c>
      <c r="E72">
        <v>0.88239999999999996</v>
      </c>
      <c r="F72">
        <v>46</v>
      </c>
      <c r="G72">
        <v>46</v>
      </c>
      <c r="H72">
        <v>4</v>
      </c>
      <c r="I72">
        <v>0</v>
      </c>
      <c r="J72">
        <f t="shared" si="2"/>
        <v>0.9866465509124771</v>
      </c>
      <c r="K72">
        <f t="shared" si="3"/>
        <v>2.1837705405829141E-7</v>
      </c>
    </row>
    <row r="73" spans="1:11">
      <c r="A73" t="s">
        <v>36</v>
      </c>
      <c r="B73" t="s">
        <v>37</v>
      </c>
      <c r="C73">
        <v>21</v>
      </c>
      <c r="D73">
        <v>96</v>
      </c>
      <c r="E73">
        <v>0.875</v>
      </c>
      <c r="F73">
        <v>52</v>
      </c>
      <c r="G73">
        <v>59</v>
      </c>
      <c r="H73">
        <v>3.5253999999999999</v>
      </c>
      <c r="I73">
        <v>0</v>
      </c>
      <c r="J73">
        <f t="shared" si="2"/>
        <v>0.97268807008007696</v>
      </c>
      <c r="K73">
        <f t="shared" si="3"/>
        <v>5.1948323872879735E-7</v>
      </c>
    </row>
    <row r="74" spans="1:11">
      <c r="A74" t="s">
        <v>38</v>
      </c>
      <c r="B74" t="s">
        <v>39</v>
      </c>
      <c r="C74">
        <v>74</v>
      </c>
      <c r="D74">
        <v>343</v>
      </c>
      <c r="E74">
        <v>0.86299999999999999</v>
      </c>
      <c r="F74">
        <v>100</v>
      </c>
      <c r="G74">
        <v>194</v>
      </c>
      <c r="H74">
        <v>2.0619000000000001</v>
      </c>
      <c r="I74">
        <v>0</v>
      </c>
      <c r="J74">
        <f t="shared" si="2"/>
        <v>0.99984217462811587</v>
      </c>
      <c r="K74">
        <f t="shared" si="3"/>
        <v>3.4187270337376094E-4</v>
      </c>
    </row>
    <row r="75" spans="1:11">
      <c r="A75" t="s">
        <v>40</v>
      </c>
      <c r="B75" t="s">
        <v>41</v>
      </c>
      <c r="C75">
        <v>480</v>
      </c>
      <c r="D75">
        <v>2247</v>
      </c>
      <c r="E75">
        <v>0.85450000000000004</v>
      </c>
      <c r="F75">
        <v>1904</v>
      </c>
      <c r="G75">
        <v>1338</v>
      </c>
      <c r="H75">
        <v>5.6920999999999999</v>
      </c>
      <c r="I75">
        <v>0</v>
      </c>
      <c r="J75">
        <f t="shared" si="2"/>
        <v>1</v>
      </c>
      <c r="K75">
        <f t="shared" si="3"/>
        <v>0</v>
      </c>
    </row>
    <row r="76" spans="1:11">
      <c r="A76" t="s">
        <v>22</v>
      </c>
      <c r="B76" t="s">
        <v>42</v>
      </c>
      <c r="C76">
        <v>480</v>
      </c>
      <c r="D76">
        <v>2247</v>
      </c>
      <c r="E76">
        <v>0.85450000000000004</v>
      </c>
      <c r="F76">
        <v>1904</v>
      </c>
      <c r="G76">
        <v>1338</v>
      </c>
      <c r="H76">
        <v>5.6920999999999999</v>
      </c>
      <c r="I76">
        <v>0</v>
      </c>
      <c r="J76">
        <f t="shared" si="2"/>
        <v>1</v>
      </c>
      <c r="K76">
        <f t="shared" si="3"/>
        <v>0</v>
      </c>
    </row>
    <row r="77" spans="1:11">
      <c r="A77" t="s">
        <v>43</v>
      </c>
      <c r="B77" t="s">
        <v>44</v>
      </c>
      <c r="C77">
        <v>12</v>
      </c>
      <c r="D77">
        <v>58</v>
      </c>
      <c r="E77">
        <v>0.8276</v>
      </c>
      <c r="F77">
        <v>39</v>
      </c>
      <c r="G77">
        <v>47</v>
      </c>
      <c r="H77">
        <v>3.3191000000000002</v>
      </c>
      <c r="I77">
        <v>0</v>
      </c>
      <c r="J77">
        <f t="shared" si="2"/>
        <v>0.95605813280114627</v>
      </c>
      <c r="K77">
        <f t="shared" si="3"/>
        <v>3.2976819589872902E-5</v>
      </c>
    </row>
    <row r="78" spans="1:11">
      <c r="A78" t="s">
        <v>45</v>
      </c>
      <c r="B78" t="s">
        <v>46</v>
      </c>
      <c r="C78">
        <v>1629</v>
      </c>
      <c r="D78">
        <v>7934</v>
      </c>
      <c r="E78">
        <v>0.82130000000000003</v>
      </c>
      <c r="F78">
        <v>3120</v>
      </c>
      <c r="G78">
        <v>4988</v>
      </c>
      <c r="H78">
        <v>2.5019999999999998</v>
      </c>
      <c r="I78">
        <v>0</v>
      </c>
      <c r="J78">
        <f t="shared" si="2"/>
        <v>1</v>
      </c>
      <c r="K78">
        <f t="shared" si="3"/>
        <v>1.3213838553751357E-157</v>
      </c>
    </row>
    <row r="79" spans="1:11">
      <c r="A79" t="s">
        <v>47</v>
      </c>
      <c r="B79" t="s">
        <v>48</v>
      </c>
      <c r="C79">
        <v>1625</v>
      </c>
      <c r="D79">
        <v>7916</v>
      </c>
      <c r="E79">
        <v>0.82110000000000005</v>
      </c>
      <c r="F79">
        <v>3108</v>
      </c>
      <c r="G79">
        <v>4978</v>
      </c>
      <c r="H79">
        <v>2.4973999999999998</v>
      </c>
      <c r="I79">
        <v>0</v>
      </c>
      <c r="J79">
        <f t="shared" si="2"/>
        <v>1</v>
      </c>
      <c r="K79">
        <f t="shared" si="3"/>
        <v>3.2235263776840314E-156</v>
      </c>
    </row>
    <row r="80" spans="1:11">
      <c r="A80" t="s">
        <v>49</v>
      </c>
      <c r="B80" t="s">
        <v>50</v>
      </c>
      <c r="C80">
        <v>2648</v>
      </c>
      <c r="D80">
        <v>12942</v>
      </c>
      <c r="E80">
        <v>0.81840000000000002</v>
      </c>
      <c r="F80">
        <v>4329</v>
      </c>
      <c r="G80">
        <v>7998</v>
      </c>
      <c r="H80">
        <v>2.165</v>
      </c>
      <c r="I80">
        <v>0</v>
      </c>
      <c r="J80">
        <f t="shared" si="2"/>
        <v>1</v>
      </c>
      <c r="K80">
        <f t="shared" si="3"/>
        <v>5.5704672923166423E-138</v>
      </c>
    </row>
    <row r="81" spans="1:11">
      <c r="A81" t="s">
        <v>51</v>
      </c>
      <c r="B81" t="s">
        <v>52</v>
      </c>
      <c r="C81">
        <v>18</v>
      </c>
      <c r="D81">
        <v>88</v>
      </c>
      <c r="E81">
        <v>0.81820000000000004</v>
      </c>
      <c r="F81">
        <v>63</v>
      </c>
      <c r="G81">
        <v>66</v>
      </c>
      <c r="H81">
        <v>3.8182</v>
      </c>
      <c r="I81">
        <v>0</v>
      </c>
      <c r="J81">
        <f t="shared" si="2"/>
        <v>0.98170095035905947</v>
      </c>
      <c r="K81">
        <f t="shared" si="3"/>
        <v>4.6498799507150357E-9</v>
      </c>
    </row>
    <row r="82" spans="1:11">
      <c r="A82" t="s">
        <v>53</v>
      </c>
      <c r="B82" t="s">
        <v>54</v>
      </c>
      <c r="C82">
        <v>37</v>
      </c>
      <c r="D82">
        <v>182</v>
      </c>
      <c r="E82">
        <v>0.81320000000000003</v>
      </c>
      <c r="F82">
        <v>66</v>
      </c>
      <c r="G82">
        <v>106</v>
      </c>
      <c r="H82">
        <v>2.4906000000000001</v>
      </c>
      <c r="I82">
        <v>0</v>
      </c>
      <c r="J82">
        <f t="shared" si="2"/>
        <v>0.99846838356796397</v>
      </c>
      <c r="K82">
        <f t="shared" si="3"/>
        <v>7.3927408764117077E-5</v>
      </c>
    </row>
    <row r="83" spans="1:11">
      <c r="A83" t="s">
        <v>55</v>
      </c>
      <c r="B83" t="s">
        <v>56</v>
      </c>
      <c r="C83">
        <v>2176</v>
      </c>
      <c r="D83">
        <v>11006</v>
      </c>
      <c r="E83">
        <v>0.79079999999999995</v>
      </c>
      <c r="F83">
        <v>3929</v>
      </c>
      <c r="G83">
        <v>7327</v>
      </c>
      <c r="H83">
        <v>2.1448999999999998</v>
      </c>
      <c r="I83">
        <v>0</v>
      </c>
      <c r="J83">
        <f t="shared" si="2"/>
        <v>1</v>
      </c>
      <c r="K83">
        <f t="shared" si="3"/>
        <v>3.384911304578312E-121</v>
      </c>
    </row>
    <row r="84" spans="1:11">
      <c r="A84" t="s">
        <v>57</v>
      </c>
      <c r="B84" t="s">
        <v>58</v>
      </c>
      <c r="C84">
        <v>31</v>
      </c>
      <c r="D84">
        <v>157</v>
      </c>
      <c r="E84">
        <v>0.78979999999999995</v>
      </c>
      <c r="F84">
        <v>80</v>
      </c>
      <c r="G84">
        <v>106</v>
      </c>
      <c r="H84">
        <v>3.0188999999999999</v>
      </c>
      <c r="I84">
        <v>0</v>
      </c>
      <c r="J84">
        <f t="shared" si="2"/>
        <v>0.99811151892096484</v>
      </c>
      <c r="K84">
        <f t="shared" si="3"/>
        <v>6.3981160219915939E-8</v>
      </c>
    </row>
    <row r="85" spans="1:11">
      <c r="A85" t="s">
        <v>59</v>
      </c>
      <c r="B85" t="s">
        <v>60</v>
      </c>
      <c r="C85">
        <v>15</v>
      </c>
      <c r="D85">
        <v>78</v>
      </c>
      <c r="E85">
        <v>0.76919999999999999</v>
      </c>
      <c r="F85">
        <v>30</v>
      </c>
      <c r="G85">
        <v>52</v>
      </c>
      <c r="H85">
        <v>2.3077000000000001</v>
      </c>
      <c r="I85">
        <v>0</v>
      </c>
      <c r="J85">
        <f t="shared" si="2"/>
        <v>0.98543032340408487</v>
      </c>
      <c r="K85">
        <f t="shared" si="3"/>
        <v>1.3108192990342172E-2</v>
      </c>
    </row>
    <row r="86" spans="1:11">
      <c r="A86" t="s">
        <v>61</v>
      </c>
      <c r="B86" t="s">
        <v>62</v>
      </c>
      <c r="C86">
        <v>157</v>
      </c>
      <c r="D86">
        <v>826</v>
      </c>
      <c r="E86">
        <v>0.76029999999999998</v>
      </c>
      <c r="F86">
        <v>299</v>
      </c>
      <c r="G86">
        <v>578</v>
      </c>
      <c r="H86">
        <v>2.0691999999999999</v>
      </c>
      <c r="I86">
        <v>0</v>
      </c>
      <c r="J86">
        <f t="shared" si="2"/>
        <v>0.99999999999732103</v>
      </c>
      <c r="K86">
        <f t="shared" si="3"/>
        <v>1.1307740650065831E-9</v>
      </c>
    </row>
    <row r="87" spans="1:11">
      <c r="A87" t="s">
        <v>63</v>
      </c>
      <c r="B87" t="s">
        <v>64</v>
      </c>
      <c r="C87">
        <v>94</v>
      </c>
      <c r="D87">
        <v>510</v>
      </c>
      <c r="E87">
        <v>0.73729999999999996</v>
      </c>
      <c r="F87">
        <v>196</v>
      </c>
      <c r="G87">
        <v>361</v>
      </c>
      <c r="H87">
        <v>2.1717</v>
      </c>
      <c r="I87">
        <v>0</v>
      </c>
      <c r="J87">
        <f t="shared" si="2"/>
        <v>0.99999999329815337</v>
      </c>
      <c r="K87">
        <f t="shared" si="3"/>
        <v>5.5372382183746437E-8</v>
      </c>
    </row>
    <row r="88" spans="1:11">
      <c r="A88" t="s">
        <v>65</v>
      </c>
      <c r="B88" t="s">
        <v>66</v>
      </c>
      <c r="C88">
        <v>429</v>
      </c>
      <c r="D88">
        <v>2366</v>
      </c>
      <c r="E88">
        <v>0.72529999999999994</v>
      </c>
      <c r="F88">
        <v>1318</v>
      </c>
      <c r="G88">
        <v>2182</v>
      </c>
      <c r="H88">
        <v>2.4161000000000001</v>
      </c>
      <c r="I88">
        <v>0</v>
      </c>
      <c r="J88">
        <f t="shared" si="2"/>
        <v>1</v>
      </c>
      <c r="K88">
        <f t="shared" si="3"/>
        <v>1.4726481444214033E-61</v>
      </c>
    </row>
    <row r="89" spans="1:11">
      <c r="A89" t="s">
        <v>67</v>
      </c>
      <c r="B89" t="s">
        <v>68</v>
      </c>
      <c r="C89">
        <v>1259</v>
      </c>
      <c r="D89">
        <v>7467</v>
      </c>
      <c r="E89">
        <v>0.6744</v>
      </c>
      <c r="F89">
        <v>2724</v>
      </c>
      <c r="G89">
        <v>4977</v>
      </c>
      <c r="H89">
        <v>2.1892999999999998</v>
      </c>
      <c r="I89">
        <v>0</v>
      </c>
      <c r="J89">
        <f t="shared" si="2"/>
        <v>1</v>
      </c>
      <c r="K89">
        <f t="shared" si="3"/>
        <v>3.4744643192991009E-91</v>
      </c>
    </row>
    <row r="90" spans="1:11">
      <c r="A90" t="s">
        <v>69</v>
      </c>
      <c r="B90" t="s">
        <v>70</v>
      </c>
      <c r="C90">
        <v>91</v>
      </c>
      <c r="D90">
        <v>561</v>
      </c>
      <c r="E90">
        <v>0.64880000000000004</v>
      </c>
      <c r="F90">
        <v>157</v>
      </c>
      <c r="G90">
        <v>311</v>
      </c>
      <c r="H90">
        <v>2.0192999999999999</v>
      </c>
      <c r="I90">
        <v>0</v>
      </c>
      <c r="J90">
        <f t="shared" si="2"/>
        <v>0.99999999999845257</v>
      </c>
      <c r="K90">
        <f t="shared" si="3"/>
        <v>2.1515377430467705E-5</v>
      </c>
    </row>
    <row r="91" spans="1:11">
      <c r="A91" t="s">
        <v>71</v>
      </c>
      <c r="B91" t="s">
        <v>72</v>
      </c>
      <c r="C91">
        <v>18</v>
      </c>
      <c r="D91">
        <v>111</v>
      </c>
      <c r="E91">
        <v>0.64859999999999995</v>
      </c>
      <c r="F91">
        <v>95</v>
      </c>
      <c r="G91">
        <v>116</v>
      </c>
      <c r="H91">
        <v>3.2759</v>
      </c>
      <c r="I91">
        <v>0</v>
      </c>
      <c r="J91">
        <f t="shared" si="2"/>
        <v>0.99926475841837148</v>
      </c>
      <c r="K91">
        <f t="shared" si="3"/>
        <v>2.1673077086416719E-10</v>
      </c>
    </row>
    <row r="92" spans="1:11">
      <c r="A92" t="s">
        <v>73</v>
      </c>
      <c r="B92" t="s">
        <v>74</v>
      </c>
      <c r="C92">
        <v>87</v>
      </c>
      <c r="D92">
        <v>540</v>
      </c>
      <c r="E92">
        <v>0.64439999999999997</v>
      </c>
      <c r="F92">
        <v>291</v>
      </c>
      <c r="G92">
        <v>534</v>
      </c>
      <c r="H92">
        <v>2.1798000000000002</v>
      </c>
      <c r="I92">
        <v>0</v>
      </c>
      <c r="J92">
        <f t="shared" si="2"/>
        <v>0.99999999999729283</v>
      </c>
      <c r="K92">
        <f t="shared" si="3"/>
        <v>3.3445143211246689E-11</v>
      </c>
    </row>
    <row r="93" spans="1:11">
      <c r="A93" t="s">
        <v>75</v>
      </c>
      <c r="B93" t="s">
        <v>76</v>
      </c>
      <c r="C93">
        <v>66</v>
      </c>
      <c r="D93">
        <v>410</v>
      </c>
      <c r="E93">
        <v>0.64390000000000003</v>
      </c>
      <c r="F93">
        <v>238</v>
      </c>
      <c r="G93">
        <v>429</v>
      </c>
      <c r="H93">
        <v>2.2191000000000001</v>
      </c>
      <c r="I93">
        <v>0</v>
      </c>
      <c r="J93">
        <f t="shared" si="2"/>
        <v>0.99999999915432203</v>
      </c>
      <c r="K93">
        <f t="shared" si="3"/>
        <v>5.6489382955291074E-10</v>
      </c>
    </row>
    <row r="94" spans="1:11">
      <c r="A94" t="s">
        <v>77</v>
      </c>
      <c r="B94" t="s">
        <v>78</v>
      </c>
      <c r="C94">
        <v>194</v>
      </c>
      <c r="D94">
        <v>1213</v>
      </c>
      <c r="E94">
        <v>0.63970000000000005</v>
      </c>
      <c r="F94">
        <v>549</v>
      </c>
      <c r="G94">
        <v>1005</v>
      </c>
      <c r="H94">
        <v>2.1850999999999998</v>
      </c>
      <c r="I94">
        <v>0</v>
      </c>
      <c r="J94">
        <f t="shared" si="2"/>
        <v>1</v>
      </c>
      <c r="K94">
        <f t="shared" si="3"/>
        <v>8.8948973670923441E-20</v>
      </c>
    </row>
    <row r="95" spans="1:11">
      <c r="A95" t="s">
        <v>79</v>
      </c>
      <c r="B95" t="s">
        <v>80</v>
      </c>
      <c r="C95">
        <v>86</v>
      </c>
      <c r="D95">
        <v>538</v>
      </c>
      <c r="E95">
        <v>0.63939999999999997</v>
      </c>
      <c r="F95">
        <v>290</v>
      </c>
      <c r="G95">
        <v>534</v>
      </c>
      <c r="H95">
        <v>2.1722999999999999</v>
      </c>
      <c r="I95">
        <v>0</v>
      </c>
      <c r="J95">
        <f t="shared" si="2"/>
        <v>0.99999999999804223</v>
      </c>
      <c r="K95">
        <f t="shared" si="3"/>
        <v>4.7431532710343429E-11</v>
      </c>
    </row>
    <row r="96" spans="1:11">
      <c r="A96" t="s">
        <v>81</v>
      </c>
      <c r="B96" t="s">
        <v>82</v>
      </c>
      <c r="C96">
        <v>366</v>
      </c>
      <c r="D96">
        <v>2298</v>
      </c>
      <c r="E96">
        <v>0.6371</v>
      </c>
      <c r="F96">
        <v>1384</v>
      </c>
      <c r="G96">
        <v>1935</v>
      </c>
      <c r="H96">
        <v>2.8610000000000002</v>
      </c>
      <c r="I96">
        <v>0</v>
      </c>
      <c r="J96">
        <f t="shared" si="2"/>
        <v>1</v>
      </c>
      <c r="K96">
        <f t="shared" si="3"/>
        <v>3.7570427050670365E-98</v>
      </c>
    </row>
    <row r="97" spans="1:11">
      <c r="A97" t="s">
        <v>83</v>
      </c>
      <c r="B97" t="s">
        <v>84</v>
      </c>
      <c r="C97">
        <v>71</v>
      </c>
      <c r="D97">
        <v>447</v>
      </c>
      <c r="E97">
        <v>0.63529999999999998</v>
      </c>
      <c r="F97">
        <v>222</v>
      </c>
      <c r="G97">
        <v>440</v>
      </c>
      <c r="H97">
        <v>2.0182000000000002</v>
      </c>
      <c r="I97">
        <v>0</v>
      </c>
      <c r="J97">
        <f t="shared" si="2"/>
        <v>0.99999999990991495</v>
      </c>
      <c r="K97">
        <f t="shared" si="3"/>
        <v>5.4966230688691937E-7</v>
      </c>
    </row>
    <row r="98" spans="1:11">
      <c r="A98" t="s">
        <v>85</v>
      </c>
      <c r="B98" t="s">
        <v>86</v>
      </c>
      <c r="C98">
        <v>42</v>
      </c>
      <c r="D98">
        <v>270</v>
      </c>
      <c r="E98">
        <v>0.62219999999999998</v>
      </c>
      <c r="F98">
        <v>69</v>
      </c>
      <c r="G98">
        <v>137</v>
      </c>
      <c r="H98">
        <v>2.0146000000000002</v>
      </c>
      <c r="I98">
        <v>0</v>
      </c>
      <c r="J98">
        <f t="shared" si="2"/>
        <v>0.99999982111117203</v>
      </c>
      <c r="K98">
        <f t="shared" si="3"/>
        <v>3.8836434388223608E-3</v>
      </c>
    </row>
    <row r="99" spans="1:11">
      <c r="A99" t="s">
        <v>87</v>
      </c>
      <c r="B99" t="s">
        <v>88</v>
      </c>
      <c r="C99">
        <v>17</v>
      </c>
      <c r="D99">
        <v>116</v>
      </c>
      <c r="E99">
        <v>0.58620000000000005</v>
      </c>
      <c r="F99">
        <v>68</v>
      </c>
      <c r="G99">
        <v>123</v>
      </c>
      <c r="H99">
        <v>2.2113999999999998</v>
      </c>
      <c r="I99">
        <v>0</v>
      </c>
      <c r="J99">
        <f t="shared" si="2"/>
        <v>0.99983529875710564</v>
      </c>
      <c r="K99">
        <f t="shared" si="3"/>
        <v>7.1583402911423364E-4</v>
      </c>
    </row>
    <row r="100" spans="1:11">
      <c r="A100" t="s">
        <v>89</v>
      </c>
      <c r="B100" t="s">
        <v>90</v>
      </c>
      <c r="C100">
        <v>28</v>
      </c>
      <c r="D100">
        <v>192</v>
      </c>
      <c r="E100">
        <v>0.58330000000000004</v>
      </c>
      <c r="F100">
        <v>105</v>
      </c>
      <c r="G100">
        <v>170</v>
      </c>
      <c r="H100">
        <v>2.4706000000000001</v>
      </c>
      <c r="I100">
        <v>0</v>
      </c>
      <c r="J100">
        <f t="shared" si="2"/>
        <v>0.99999779499325425</v>
      </c>
      <c r="K100">
        <f t="shared" si="3"/>
        <v>9.5059130337976537E-7</v>
      </c>
    </row>
    <row r="101" spans="1:11">
      <c r="A101" t="s">
        <v>91</v>
      </c>
      <c r="B101" t="s">
        <v>92</v>
      </c>
      <c r="C101">
        <v>43</v>
      </c>
      <c r="D101">
        <v>297</v>
      </c>
      <c r="E101">
        <v>0.57909999999999995</v>
      </c>
      <c r="F101">
        <v>182</v>
      </c>
      <c r="G101">
        <v>263</v>
      </c>
      <c r="H101">
        <v>2.7681</v>
      </c>
      <c r="I101">
        <v>0</v>
      </c>
      <c r="J101">
        <f t="shared" si="2"/>
        <v>0.99999999449798938</v>
      </c>
      <c r="K101">
        <f t="shared" si="3"/>
        <v>1.4785360792337192E-13</v>
      </c>
    </row>
    <row r="102" spans="1:11">
      <c r="A102" t="s">
        <v>93</v>
      </c>
      <c r="B102" t="s">
        <v>94</v>
      </c>
      <c r="C102">
        <v>154</v>
      </c>
      <c r="D102">
        <v>1080</v>
      </c>
      <c r="E102">
        <v>0.57040000000000002</v>
      </c>
      <c r="F102">
        <v>731</v>
      </c>
      <c r="G102">
        <v>1000</v>
      </c>
      <c r="H102">
        <v>2.9239999999999999</v>
      </c>
      <c r="I102">
        <v>0</v>
      </c>
      <c r="J102">
        <f t="shared" si="2"/>
        <v>1</v>
      </c>
      <c r="K102">
        <f t="shared" si="3"/>
        <v>2.9871554544535018E-55</v>
      </c>
    </row>
    <row r="103" spans="1:11">
      <c r="A103" t="s">
        <v>95</v>
      </c>
      <c r="B103" t="s">
        <v>96</v>
      </c>
      <c r="C103">
        <v>345</v>
      </c>
      <c r="D103">
        <v>2423</v>
      </c>
      <c r="E103">
        <v>0.56950000000000001</v>
      </c>
      <c r="F103">
        <v>1599</v>
      </c>
      <c r="G103">
        <v>2129</v>
      </c>
      <c r="H103">
        <v>3.0042</v>
      </c>
      <c r="I103">
        <v>0</v>
      </c>
      <c r="J103">
        <f t="shared" si="2"/>
        <v>1</v>
      </c>
      <c r="K103">
        <f t="shared" si="3"/>
        <v>3.2275180195895359E-125</v>
      </c>
    </row>
    <row r="104" spans="1:11">
      <c r="A104" t="s">
        <v>97</v>
      </c>
      <c r="B104" t="s">
        <v>98</v>
      </c>
      <c r="C104">
        <v>1180</v>
      </c>
      <c r="D104">
        <v>8333</v>
      </c>
      <c r="E104">
        <v>0.56640000000000001</v>
      </c>
      <c r="F104">
        <v>3398</v>
      </c>
      <c r="G104">
        <v>6475</v>
      </c>
      <c r="H104">
        <v>2.0992000000000002</v>
      </c>
      <c r="I104">
        <v>0</v>
      </c>
      <c r="J104">
        <f t="shared" si="2"/>
        <v>1</v>
      </c>
      <c r="K104">
        <f t="shared" si="3"/>
        <v>8.0836024439443283E-97</v>
      </c>
    </row>
    <row r="105" spans="1:11">
      <c r="A105" t="s">
        <v>99</v>
      </c>
      <c r="B105" t="s">
        <v>100</v>
      </c>
      <c r="C105">
        <v>1178</v>
      </c>
      <c r="D105">
        <v>8321</v>
      </c>
      <c r="E105">
        <v>0.56630000000000003</v>
      </c>
      <c r="F105">
        <v>3393</v>
      </c>
      <c r="G105">
        <v>6464</v>
      </c>
      <c r="H105">
        <v>2.0996000000000001</v>
      </c>
      <c r="I105">
        <v>0</v>
      </c>
      <c r="J105">
        <f t="shared" si="2"/>
        <v>1</v>
      </c>
      <c r="K105">
        <f t="shared" si="3"/>
        <v>9.1398352795930644E-97</v>
      </c>
    </row>
    <row r="106" spans="1:11">
      <c r="A106" t="s">
        <v>101</v>
      </c>
      <c r="B106" t="s">
        <v>102</v>
      </c>
      <c r="C106">
        <v>1178</v>
      </c>
      <c r="D106">
        <v>8322</v>
      </c>
      <c r="E106">
        <v>0.56620000000000004</v>
      </c>
      <c r="F106">
        <v>3393</v>
      </c>
      <c r="G106">
        <v>6466</v>
      </c>
      <c r="H106">
        <v>2.0990000000000002</v>
      </c>
      <c r="I106">
        <v>0</v>
      </c>
      <c r="J106">
        <f t="shared" si="2"/>
        <v>1</v>
      </c>
      <c r="K106">
        <f t="shared" si="3"/>
        <v>1.195944701733802E-96</v>
      </c>
    </row>
    <row r="107" spans="1:11">
      <c r="A107" t="s">
        <v>103</v>
      </c>
      <c r="B107" t="s">
        <v>104</v>
      </c>
      <c r="C107">
        <v>1172</v>
      </c>
      <c r="D107">
        <v>8298</v>
      </c>
      <c r="E107">
        <v>0.56499999999999995</v>
      </c>
      <c r="F107">
        <v>3379</v>
      </c>
      <c r="G107">
        <v>6449</v>
      </c>
      <c r="H107">
        <v>2.0958000000000001</v>
      </c>
      <c r="I107">
        <v>0</v>
      </c>
      <c r="J107">
        <f t="shared" si="2"/>
        <v>1</v>
      </c>
      <c r="K107">
        <f t="shared" si="3"/>
        <v>1.0752271916894011E-95</v>
      </c>
    </row>
    <row r="108" spans="1:11">
      <c r="A108" t="s">
        <v>105</v>
      </c>
      <c r="B108" t="s">
        <v>106</v>
      </c>
      <c r="C108">
        <v>1171</v>
      </c>
      <c r="D108">
        <v>8296</v>
      </c>
      <c r="E108">
        <v>0.56459999999999999</v>
      </c>
      <c r="F108">
        <v>3379</v>
      </c>
      <c r="G108">
        <v>6447</v>
      </c>
      <c r="H108">
        <v>2.0964999999999998</v>
      </c>
      <c r="I108">
        <v>0</v>
      </c>
      <c r="J108">
        <f t="shared" si="2"/>
        <v>1</v>
      </c>
      <c r="K108">
        <f t="shared" si="3"/>
        <v>8.2257346388863413E-96</v>
      </c>
    </row>
    <row r="109" spans="1:11">
      <c r="A109" t="s">
        <v>107</v>
      </c>
      <c r="B109" t="s">
        <v>108</v>
      </c>
      <c r="C109">
        <v>1175</v>
      </c>
      <c r="D109">
        <v>8344</v>
      </c>
      <c r="E109">
        <v>0.56330000000000002</v>
      </c>
      <c r="F109">
        <v>3394</v>
      </c>
      <c r="G109">
        <v>6505</v>
      </c>
      <c r="H109">
        <v>2.0870000000000002</v>
      </c>
      <c r="I109">
        <v>0</v>
      </c>
      <c r="J109">
        <f t="shared" si="2"/>
        <v>1</v>
      </c>
      <c r="K109">
        <f t="shared" si="3"/>
        <v>1.5811696399879086E-94</v>
      </c>
    </row>
    <row r="110" spans="1:11">
      <c r="A110" t="s">
        <v>109</v>
      </c>
      <c r="B110" t="s">
        <v>110</v>
      </c>
      <c r="C110">
        <v>277</v>
      </c>
      <c r="D110">
        <v>1967</v>
      </c>
      <c r="E110">
        <v>0.56330000000000002</v>
      </c>
      <c r="F110">
        <v>1240</v>
      </c>
      <c r="G110">
        <v>1714</v>
      </c>
      <c r="H110">
        <v>2.8938000000000001</v>
      </c>
      <c r="I110">
        <v>0</v>
      </c>
      <c r="J110">
        <f t="shared" si="2"/>
        <v>1</v>
      </c>
      <c r="K110">
        <f t="shared" si="3"/>
        <v>2.4866440739122005E-90</v>
      </c>
    </row>
    <row r="111" spans="1:11">
      <c r="A111" t="s">
        <v>111</v>
      </c>
      <c r="B111" t="s">
        <v>112</v>
      </c>
      <c r="C111">
        <v>764</v>
      </c>
      <c r="D111">
        <v>5447</v>
      </c>
      <c r="E111">
        <v>0.56100000000000005</v>
      </c>
      <c r="F111">
        <v>2604</v>
      </c>
      <c r="G111">
        <v>4452</v>
      </c>
      <c r="H111">
        <v>2.3395999999999999</v>
      </c>
      <c r="I111">
        <v>0</v>
      </c>
      <c r="J111">
        <f t="shared" si="2"/>
        <v>1</v>
      </c>
      <c r="K111">
        <f t="shared" si="3"/>
        <v>1.2588193971346816E-108</v>
      </c>
    </row>
    <row r="112" spans="1:11">
      <c r="A112" t="s">
        <v>113</v>
      </c>
      <c r="B112" t="s">
        <v>114</v>
      </c>
      <c r="C112">
        <v>49</v>
      </c>
      <c r="D112">
        <v>355</v>
      </c>
      <c r="E112">
        <v>0.55210000000000004</v>
      </c>
      <c r="F112">
        <v>261</v>
      </c>
      <c r="G112">
        <v>336</v>
      </c>
      <c r="H112">
        <v>3.1071</v>
      </c>
      <c r="I112">
        <v>0</v>
      </c>
      <c r="J112">
        <f t="shared" si="2"/>
        <v>0.99999999996090816</v>
      </c>
      <c r="K112">
        <f t="shared" si="3"/>
        <v>2.014955147841219E-23</v>
      </c>
    </row>
    <row r="113" spans="1:11">
      <c r="A113" t="s">
        <v>115</v>
      </c>
      <c r="B113" t="s">
        <v>116</v>
      </c>
      <c r="C113">
        <v>13</v>
      </c>
      <c r="D113">
        <v>104</v>
      </c>
      <c r="E113">
        <v>0.5</v>
      </c>
      <c r="F113">
        <v>39</v>
      </c>
      <c r="G113">
        <v>77</v>
      </c>
      <c r="H113">
        <v>2.0259999999999998</v>
      </c>
      <c r="I113">
        <v>0</v>
      </c>
      <c r="J113">
        <f t="shared" si="2"/>
        <v>0.99994845382610908</v>
      </c>
      <c r="K113">
        <f t="shared" si="3"/>
        <v>2.3301536196115226E-2</v>
      </c>
    </row>
    <row r="114" spans="1:11">
      <c r="A114" t="s">
        <v>117</v>
      </c>
      <c r="B114" t="s">
        <v>118</v>
      </c>
      <c r="C114">
        <v>320</v>
      </c>
      <c r="D114">
        <v>2646</v>
      </c>
      <c r="E114">
        <v>0.48370000000000002</v>
      </c>
      <c r="F114">
        <v>1323</v>
      </c>
      <c r="G114">
        <v>2268</v>
      </c>
      <c r="H114">
        <v>2.3332999999999999</v>
      </c>
      <c r="I114">
        <v>0</v>
      </c>
      <c r="J114">
        <f t="shared" si="2"/>
        <v>1</v>
      </c>
      <c r="K114">
        <f t="shared" si="3"/>
        <v>9.4732165194977278E-56</v>
      </c>
    </row>
    <row r="115" spans="1:11">
      <c r="A115" t="s">
        <v>119</v>
      </c>
      <c r="B115" t="s">
        <v>120</v>
      </c>
      <c r="C115">
        <v>411</v>
      </c>
      <c r="D115">
        <v>3434</v>
      </c>
      <c r="E115">
        <v>0.47870000000000001</v>
      </c>
      <c r="F115">
        <v>1758</v>
      </c>
      <c r="G115">
        <v>2891</v>
      </c>
      <c r="H115">
        <v>2.4323999999999999</v>
      </c>
      <c r="I115">
        <v>0</v>
      </c>
      <c r="J115">
        <f t="shared" si="2"/>
        <v>1</v>
      </c>
      <c r="K115">
        <f t="shared" si="3"/>
        <v>5.3412037322789444E-83</v>
      </c>
    </row>
    <row r="116" spans="1:11">
      <c r="A116" t="s">
        <v>121</v>
      </c>
      <c r="B116" t="s">
        <v>122</v>
      </c>
      <c r="C116">
        <v>411</v>
      </c>
      <c r="D116">
        <v>3438</v>
      </c>
      <c r="E116">
        <v>0.47820000000000001</v>
      </c>
      <c r="F116">
        <v>1758</v>
      </c>
      <c r="G116">
        <v>2894</v>
      </c>
      <c r="H116">
        <v>2.4298999999999999</v>
      </c>
      <c r="I116">
        <v>0</v>
      </c>
      <c r="J116">
        <f t="shared" si="2"/>
        <v>1</v>
      </c>
      <c r="K116">
        <f t="shared" si="3"/>
        <v>9.3747707856972832E-83</v>
      </c>
    </row>
    <row r="117" spans="1:11">
      <c r="A117" t="s">
        <v>123</v>
      </c>
      <c r="B117" t="s">
        <v>124</v>
      </c>
      <c r="C117">
        <v>409</v>
      </c>
      <c r="D117">
        <v>3425</v>
      </c>
      <c r="E117">
        <v>0.47770000000000001</v>
      </c>
      <c r="F117">
        <v>1745</v>
      </c>
      <c r="G117">
        <v>2884</v>
      </c>
      <c r="H117">
        <v>2.4201999999999999</v>
      </c>
      <c r="I117">
        <v>0</v>
      </c>
      <c r="J117">
        <f t="shared" si="2"/>
        <v>1</v>
      </c>
      <c r="K117">
        <f t="shared" si="3"/>
        <v>3.1067734478223717E-81</v>
      </c>
    </row>
    <row r="118" spans="1:11">
      <c r="A118" t="s">
        <v>125</v>
      </c>
      <c r="B118" t="s">
        <v>126</v>
      </c>
      <c r="C118">
        <v>14</v>
      </c>
      <c r="D118">
        <v>121</v>
      </c>
      <c r="E118">
        <v>0.46279999999999999</v>
      </c>
      <c r="F118">
        <v>113</v>
      </c>
      <c r="G118">
        <v>87</v>
      </c>
      <c r="H118">
        <v>5.1954000000000002</v>
      </c>
      <c r="I118">
        <v>0</v>
      </c>
      <c r="J118">
        <f t="shared" si="2"/>
        <v>0.99999462618366131</v>
      </c>
      <c r="K118">
        <f t="shared" si="3"/>
        <v>2.8091619606080755E-21</v>
      </c>
    </row>
    <row r="119" spans="1:11">
      <c r="A119" t="s">
        <v>127</v>
      </c>
      <c r="B119" t="s">
        <v>128</v>
      </c>
      <c r="C119">
        <v>312</v>
      </c>
      <c r="D119">
        <v>2726</v>
      </c>
      <c r="E119">
        <v>0.45779999999999998</v>
      </c>
      <c r="F119">
        <v>1258</v>
      </c>
      <c r="G119">
        <v>2026</v>
      </c>
      <c r="H119">
        <v>2.4836999999999998</v>
      </c>
      <c r="I119">
        <v>0</v>
      </c>
      <c r="J119">
        <f t="shared" si="2"/>
        <v>1</v>
      </c>
      <c r="K119">
        <f t="shared" si="3"/>
        <v>1.5483578823018341E-63</v>
      </c>
    </row>
    <row r="120" spans="1:11">
      <c r="A120" t="s">
        <v>129</v>
      </c>
      <c r="B120" t="s">
        <v>130</v>
      </c>
      <c r="C120">
        <v>111</v>
      </c>
      <c r="D120">
        <v>1015</v>
      </c>
      <c r="E120">
        <v>0.43740000000000001</v>
      </c>
      <c r="F120">
        <v>444</v>
      </c>
      <c r="G120">
        <v>880</v>
      </c>
      <c r="H120">
        <v>2.0182000000000002</v>
      </c>
      <c r="I120">
        <v>0</v>
      </c>
      <c r="J120">
        <f t="shared" si="2"/>
        <v>1</v>
      </c>
      <c r="K120">
        <f t="shared" si="3"/>
        <v>2.3134262386286767E-12</v>
      </c>
    </row>
    <row r="121" spans="1:11">
      <c r="A121" t="s">
        <v>131</v>
      </c>
      <c r="B121" t="s">
        <v>132</v>
      </c>
      <c r="C121">
        <v>13</v>
      </c>
      <c r="D121">
        <v>144</v>
      </c>
      <c r="E121">
        <v>0.36109999999999998</v>
      </c>
      <c r="F121">
        <v>128</v>
      </c>
      <c r="G121">
        <v>129</v>
      </c>
      <c r="H121">
        <v>3.9689999999999999</v>
      </c>
      <c r="I121">
        <v>0</v>
      </c>
      <c r="J121">
        <f t="shared" si="2"/>
        <v>0.99999998173857185</v>
      </c>
      <c r="K121">
        <f t="shared" si="3"/>
        <v>1.1326991883713007E-17</v>
      </c>
    </row>
    <row r="122" spans="1:11">
      <c r="A122" t="s">
        <v>133</v>
      </c>
      <c r="B122" t="s">
        <v>134</v>
      </c>
      <c r="C122">
        <v>13</v>
      </c>
      <c r="D122">
        <v>145</v>
      </c>
      <c r="E122">
        <v>0.35859999999999997</v>
      </c>
      <c r="F122">
        <v>129</v>
      </c>
      <c r="G122">
        <v>129</v>
      </c>
      <c r="H122">
        <v>4</v>
      </c>
      <c r="I122">
        <v>0</v>
      </c>
      <c r="J122">
        <f t="shared" si="2"/>
        <v>0.99999998520885103</v>
      </c>
      <c r="K122">
        <f t="shared" si="3"/>
        <v>5.6423433559810079E-18</v>
      </c>
    </row>
    <row r="123" spans="1:11">
      <c r="A123" t="s">
        <v>135</v>
      </c>
      <c r="B123" t="s">
        <v>136</v>
      </c>
      <c r="C123">
        <v>49</v>
      </c>
      <c r="D123">
        <v>622</v>
      </c>
      <c r="E123">
        <v>0.31509999999999999</v>
      </c>
      <c r="F123">
        <v>400</v>
      </c>
      <c r="G123">
        <v>410</v>
      </c>
      <c r="H123">
        <v>3.9024000000000001</v>
      </c>
      <c r="I123">
        <v>0</v>
      </c>
      <c r="J123">
        <f t="shared" si="2"/>
        <v>1</v>
      </c>
      <c r="K123">
        <f t="shared" si="3"/>
        <v>2.4357509017538331E-50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Motif Data</vt:lpstr>
    </vt:vector>
  </TitlesOfParts>
  <Company>Princeton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Jones</dc:creator>
  <cp:lastModifiedBy>Jesse Gray</cp:lastModifiedBy>
  <dcterms:created xsi:type="dcterms:W3CDTF">2015-12-12T20:59:15Z</dcterms:created>
  <dcterms:modified xsi:type="dcterms:W3CDTF">2015-12-13T18:47:53Z</dcterms:modified>
</cp:coreProperties>
</file>