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showInkAnnotation="0" autoCompressPictures="0"/>
  <bookViews>
    <workbookView xWindow="44160" yWindow="3500" windowWidth="25600" windowHeight="160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1" l="1"/>
  <c r="BS3" i="1"/>
  <c r="BT3" i="1"/>
  <c r="BL3" i="1"/>
  <c r="BM3" i="1"/>
  <c r="BN3" i="1"/>
  <c r="BO3" i="1"/>
  <c r="BP3" i="1"/>
  <c r="BU3" i="1"/>
  <c r="BQ3" i="1"/>
  <c r="BR3" i="1"/>
  <c r="BV3" i="1"/>
  <c r="BW3" i="1"/>
  <c r="BS4" i="1"/>
  <c r="BT4" i="1"/>
  <c r="BL4" i="1"/>
  <c r="BM4" i="1"/>
  <c r="BN4" i="1"/>
  <c r="BO4" i="1"/>
  <c r="BP4" i="1"/>
  <c r="BU4" i="1"/>
  <c r="BQ4" i="1"/>
  <c r="BR4" i="1"/>
  <c r="BV4" i="1"/>
  <c r="BW4" i="1"/>
  <c r="BS5" i="1"/>
  <c r="BT5" i="1"/>
  <c r="BL5" i="1"/>
  <c r="BM5" i="1"/>
  <c r="BN5" i="1"/>
  <c r="BO5" i="1"/>
  <c r="BP5" i="1"/>
  <c r="BU5" i="1"/>
  <c r="BQ5" i="1"/>
  <c r="BR5" i="1"/>
  <c r="BV5" i="1"/>
  <c r="BW5" i="1"/>
  <c r="BS6" i="1"/>
  <c r="BT6" i="1"/>
  <c r="BL6" i="1"/>
  <c r="BM6" i="1"/>
  <c r="BN6" i="1"/>
  <c r="BO6" i="1"/>
  <c r="BP6" i="1"/>
  <c r="BU6" i="1"/>
  <c r="BQ6" i="1"/>
  <c r="BR6" i="1"/>
  <c r="BV6" i="1"/>
  <c r="BW6" i="1"/>
  <c r="BS7" i="1"/>
  <c r="BT7" i="1"/>
  <c r="BL7" i="1"/>
  <c r="BM7" i="1"/>
  <c r="BN7" i="1"/>
  <c r="BO7" i="1"/>
  <c r="BP7" i="1"/>
  <c r="BU7" i="1"/>
  <c r="BQ7" i="1"/>
  <c r="BR7" i="1"/>
  <c r="BV7" i="1"/>
  <c r="BW7" i="1"/>
  <c r="BS8" i="1"/>
  <c r="BT8" i="1"/>
  <c r="BL8" i="1"/>
  <c r="BM8" i="1"/>
  <c r="BN8" i="1"/>
  <c r="BO8" i="1"/>
  <c r="BP8" i="1"/>
  <c r="BU8" i="1"/>
  <c r="BQ8" i="1"/>
  <c r="BR8" i="1"/>
  <c r="BV8" i="1"/>
  <c r="BW8" i="1"/>
  <c r="BS9" i="1"/>
  <c r="BT9" i="1"/>
  <c r="BL9" i="1"/>
  <c r="BM9" i="1"/>
  <c r="BN9" i="1"/>
  <c r="BO9" i="1"/>
  <c r="BP9" i="1"/>
  <c r="BU9" i="1"/>
  <c r="BQ9" i="1"/>
  <c r="BR9" i="1"/>
  <c r="BV9" i="1"/>
  <c r="BW9" i="1"/>
  <c r="BS10" i="1"/>
  <c r="BT10" i="1"/>
  <c r="BL10" i="1"/>
  <c r="BM10" i="1"/>
  <c r="BN10" i="1"/>
  <c r="BO10" i="1"/>
  <c r="BP10" i="1"/>
  <c r="BU10" i="1"/>
  <c r="BQ10" i="1"/>
  <c r="BR10" i="1"/>
  <c r="BV10" i="1"/>
  <c r="BW10" i="1"/>
  <c r="BS11" i="1"/>
  <c r="BT11" i="1"/>
  <c r="BL11" i="1"/>
  <c r="BM11" i="1"/>
  <c r="BN11" i="1"/>
  <c r="BO11" i="1"/>
  <c r="BP11" i="1"/>
  <c r="BU11" i="1"/>
  <c r="BQ11" i="1"/>
  <c r="BR11" i="1"/>
  <c r="BV11" i="1"/>
  <c r="BW11" i="1"/>
  <c r="BS12" i="1"/>
  <c r="BT12" i="1"/>
  <c r="BL12" i="1"/>
  <c r="BM12" i="1"/>
  <c r="BN12" i="1"/>
  <c r="BO12" i="1"/>
  <c r="BP12" i="1"/>
  <c r="BU12" i="1"/>
  <c r="BQ12" i="1"/>
  <c r="BR12" i="1"/>
  <c r="BV12" i="1"/>
  <c r="BW12" i="1"/>
  <c r="BS13" i="1"/>
  <c r="BT13" i="1"/>
  <c r="BL13" i="1"/>
  <c r="BM13" i="1"/>
  <c r="BN13" i="1"/>
  <c r="BO13" i="1"/>
  <c r="BP13" i="1"/>
  <c r="BU13" i="1"/>
  <c r="BQ13" i="1"/>
  <c r="BR13" i="1"/>
  <c r="BV13" i="1"/>
  <c r="BW13" i="1"/>
  <c r="BS14" i="1"/>
  <c r="BT14" i="1"/>
  <c r="BL14" i="1"/>
  <c r="BM14" i="1"/>
  <c r="BN14" i="1"/>
  <c r="BO14" i="1"/>
  <c r="BP14" i="1"/>
  <c r="BU14" i="1"/>
  <c r="BQ14" i="1"/>
  <c r="BR14" i="1"/>
  <c r="BV14" i="1"/>
  <c r="BW14" i="1"/>
  <c r="BS15" i="1"/>
  <c r="BT15" i="1"/>
  <c r="BL15" i="1"/>
  <c r="BM15" i="1"/>
  <c r="BN15" i="1"/>
  <c r="BO15" i="1"/>
  <c r="BP15" i="1"/>
  <c r="BU15" i="1"/>
  <c r="BQ15" i="1"/>
  <c r="BR15" i="1"/>
  <c r="BV15" i="1"/>
  <c r="BW15" i="1"/>
  <c r="BS16" i="1"/>
  <c r="BT16" i="1"/>
  <c r="BL16" i="1"/>
  <c r="BM16" i="1"/>
  <c r="BN16" i="1"/>
  <c r="BO16" i="1"/>
  <c r="BP16" i="1"/>
  <c r="BU16" i="1"/>
  <c r="BQ16" i="1"/>
  <c r="BR16" i="1"/>
  <c r="BV16" i="1"/>
  <c r="BW16" i="1"/>
  <c r="BS17" i="1"/>
  <c r="BT17" i="1"/>
  <c r="BL17" i="1"/>
  <c r="BM17" i="1"/>
  <c r="BN17" i="1"/>
  <c r="BO17" i="1"/>
  <c r="BP17" i="1"/>
  <c r="BU17" i="1"/>
  <c r="BQ17" i="1"/>
  <c r="BR17" i="1"/>
  <c r="BV17" i="1"/>
  <c r="BW17" i="1"/>
  <c r="BS18" i="1"/>
  <c r="BT18" i="1"/>
  <c r="BL18" i="1"/>
  <c r="BM18" i="1"/>
  <c r="BN18" i="1"/>
  <c r="BO18" i="1"/>
  <c r="BP18" i="1"/>
  <c r="BU18" i="1"/>
  <c r="BQ18" i="1"/>
  <c r="BR18" i="1"/>
  <c r="BV18" i="1"/>
  <c r="BW18" i="1"/>
  <c r="BS19" i="1"/>
  <c r="BT19" i="1"/>
  <c r="BL19" i="1"/>
  <c r="BM19" i="1"/>
  <c r="BN19" i="1"/>
  <c r="BO19" i="1"/>
  <c r="BP19" i="1"/>
  <c r="BU19" i="1"/>
  <c r="BQ19" i="1"/>
  <c r="BR19" i="1"/>
  <c r="BV19" i="1"/>
  <c r="BW19" i="1"/>
  <c r="BS20" i="1"/>
  <c r="BT20" i="1"/>
  <c r="BL20" i="1"/>
  <c r="BM20" i="1"/>
  <c r="BN20" i="1"/>
  <c r="BO20" i="1"/>
  <c r="BP20" i="1"/>
  <c r="BU20" i="1"/>
  <c r="BQ20" i="1"/>
  <c r="BR20" i="1"/>
  <c r="BV20" i="1"/>
  <c r="BW20" i="1"/>
  <c r="BS21" i="1"/>
  <c r="BT21" i="1"/>
  <c r="BL21" i="1"/>
  <c r="BM21" i="1"/>
  <c r="BN21" i="1"/>
  <c r="BO21" i="1"/>
  <c r="BP21" i="1"/>
  <c r="BU21" i="1"/>
  <c r="BQ21" i="1"/>
  <c r="BR21" i="1"/>
  <c r="BV21" i="1"/>
  <c r="BW21" i="1"/>
  <c r="BS22" i="1"/>
  <c r="BT22" i="1"/>
  <c r="BL22" i="1"/>
  <c r="BM22" i="1"/>
  <c r="BN22" i="1"/>
  <c r="BO22" i="1"/>
  <c r="BP22" i="1"/>
  <c r="BU22" i="1"/>
  <c r="BQ22" i="1"/>
  <c r="BR22" i="1"/>
  <c r="BV22" i="1"/>
  <c r="BW22" i="1"/>
  <c r="BS23" i="1"/>
  <c r="BT23" i="1"/>
  <c r="BL23" i="1"/>
  <c r="BM23" i="1"/>
  <c r="BN23" i="1"/>
  <c r="BO23" i="1"/>
  <c r="BP23" i="1"/>
  <c r="BU23" i="1"/>
  <c r="BQ23" i="1"/>
  <c r="BR23" i="1"/>
  <c r="BV23" i="1"/>
  <c r="BW23" i="1"/>
  <c r="BS24" i="1"/>
  <c r="BT24" i="1"/>
  <c r="BL24" i="1"/>
  <c r="BM24" i="1"/>
  <c r="BN24" i="1"/>
  <c r="BO24" i="1"/>
  <c r="BP24" i="1"/>
  <c r="BU24" i="1"/>
  <c r="BQ24" i="1"/>
  <c r="BR24" i="1"/>
  <c r="BV24" i="1"/>
  <c r="BW24" i="1"/>
  <c r="BS25" i="1"/>
  <c r="BT25" i="1"/>
  <c r="BL25" i="1"/>
  <c r="BM25" i="1"/>
  <c r="BN25" i="1"/>
  <c r="BO25" i="1"/>
  <c r="BP25" i="1"/>
  <c r="BU25" i="1"/>
  <c r="BQ25" i="1"/>
  <c r="BR25" i="1"/>
  <c r="BV25" i="1"/>
  <c r="BW25" i="1"/>
  <c r="BS26" i="1"/>
  <c r="BT26" i="1"/>
  <c r="BL26" i="1"/>
  <c r="BM26" i="1"/>
  <c r="BN26" i="1"/>
  <c r="BO26" i="1"/>
  <c r="BP26" i="1"/>
  <c r="BU26" i="1"/>
  <c r="BQ26" i="1"/>
  <c r="BR26" i="1"/>
  <c r="BV26" i="1"/>
  <c r="BW26" i="1"/>
  <c r="BS27" i="1"/>
  <c r="BT27" i="1"/>
  <c r="BL27" i="1"/>
  <c r="BM27" i="1"/>
  <c r="BN27" i="1"/>
  <c r="BO27" i="1"/>
  <c r="BP27" i="1"/>
  <c r="BU27" i="1"/>
  <c r="BQ27" i="1"/>
  <c r="BR27" i="1"/>
  <c r="BV27" i="1"/>
  <c r="BW27" i="1"/>
  <c r="BS28" i="1"/>
  <c r="BT28" i="1"/>
  <c r="BL28" i="1"/>
  <c r="BM28" i="1"/>
  <c r="BN28" i="1"/>
  <c r="BO28" i="1"/>
  <c r="BP28" i="1"/>
  <c r="BU28" i="1"/>
  <c r="BQ28" i="1"/>
  <c r="BR28" i="1"/>
  <c r="BV28" i="1"/>
  <c r="BW28" i="1"/>
  <c r="BS29" i="1"/>
  <c r="BT29" i="1"/>
  <c r="BL29" i="1"/>
  <c r="BM29" i="1"/>
  <c r="BN29" i="1"/>
  <c r="BO29" i="1"/>
  <c r="BP29" i="1"/>
  <c r="BU29" i="1"/>
  <c r="BQ29" i="1"/>
  <c r="BR29" i="1"/>
  <c r="BV29" i="1"/>
  <c r="BW29" i="1"/>
  <c r="BS30" i="1"/>
  <c r="BT30" i="1"/>
  <c r="BL30" i="1"/>
  <c r="BM30" i="1"/>
  <c r="BN30" i="1"/>
  <c r="BO30" i="1"/>
  <c r="BP30" i="1"/>
  <c r="BU30" i="1"/>
  <c r="BQ30" i="1"/>
  <c r="BR30" i="1"/>
  <c r="BV30" i="1"/>
  <c r="BW30" i="1"/>
  <c r="BS31" i="1"/>
  <c r="BT31" i="1"/>
  <c r="BL31" i="1"/>
  <c r="BM31" i="1"/>
  <c r="BN31" i="1"/>
  <c r="BO31" i="1"/>
  <c r="BP31" i="1"/>
  <c r="BU31" i="1"/>
  <c r="BQ31" i="1"/>
  <c r="BR31" i="1"/>
  <c r="BV31" i="1"/>
  <c r="BW31" i="1"/>
  <c r="BS32" i="1"/>
  <c r="BT32" i="1"/>
  <c r="BL32" i="1"/>
  <c r="BM32" i="1"/>
  <c r="BN32" i="1"/>
  <c r="BO32" i="1"/>
  <c r="BP32" i="1"/>
  <c r="BU32" i="1"/>
  <c r="BQ32" i="1"/>
  <c r="BR32" i="1"/>
  <c r="BV32" i="1"/>
  <c r="BW32" i="1"/>
  <c r="BS33" i="1"/>
  <c r="BT33" i="1"/>
  <c r="BL33" i="1"/>
  <c r="BM33" i="1"/>
  <c r="BN33" i="1"/>
  <c r="BO33" i="1"/>
  <c r="BP33" i="1"/>
  <c r="BU33" i="1"/>
  <c r="BQ33" i="1"/>
  <c r="BR33" i="1"/>
  <c r="BV33" i="1"/>
  <c r="BW33" i="1"/>
  <c r="BS34" i="1"/>
  <c r="BT34" i="1"/>
  <c r="BL34" i="1"/>
  <c r="BM34" i="1"/>
  <c r="BN34" i="1"/>
  <c r="BO34" i="1"/>
  <c r="BP34" i="1"/>
  <c r="BU34" i="1"/>
  <c r="BQ34" i="1"/>
  <c r="BR34" i="1"/>
  <c r="BV34" i="1"/>
  <c r="BW34" i="1"/>
  <c r="BS35" i="1"/>
  <c r="BT35" i="1"/>
  <c r="BL35" i="1"/>
  <c r="BM35" i="1"/>
  <c r="BN35" i="1"/>
  <c r="BO35" i="1"/>
  <c r="BP35" i="1"/>
  <c r="BU35" i="1"/>
  <c r="BQ35" i="1"/>
  <c r="BR35" i="1"/>
  <c r="BV35" i="1"/>
  <c r="BW35" i="1"/>
  <c r="BS36" i="1"/>
  <c r="BT36" i="1"/>
  <c r="BL36" i="1"/>
  <c r="BM36" i="1"/>
  <c r="BN36" i="1"/>
  <c r="BO36" i="1"/>
  <c r="BP36" i="1"/>
  <c r="BU36" i="1"/>
  <c r="BQ36" i="1"/>
  <c r="BR36" i="1"/>
  <c r="BV36" i="1"/>
  <c r="BW36" i="1"/>
  <c r="BS37" i="1"/>
  <c r="BT37" i="1"/>
  <c r="BL37" i="1"/>
  <c r="BM37" i="1"/>
  <c r="BN37" i="1"/>
  <c r="BO37" i="1"/>
  <c r="BP37" i="1"/>
  <c r="BU37" i="1"/>
  <c r="BQ37" i="1"/>
  <c r="BR37" i="1"/>
  <c r="BV37" i="1"/>
  <c r="BW37" i="1"/>
  <c r="BS38" i="1"/>
  <c r="BT38" i="1"/>
  <c r="BL38" i="1"/>
  <c r="BM38" i="1"/>
  <c r="BN38" i="1"/>
  <c r="BO38" i="1"/>
  <c r="BP38" i="1"/>
  <c r="BU38" i="1"/>
  <c r="BQ38" i="1"/>
  <c r="BR38" i="1"/>
  <c r="BV38" i="1"/>
  <c r="BW38" i="1"/>
  <c r="BS39" i="1"/>
  <c r="BT39" i="1"/>
  <c r="BL39" i="1"/>
  <c r="BM39" i="1"/>
  <c r="BN39" i="1"/>
  <c r="BO39" i="1"/>
  <c r="BP39" i="1"/>
  <c r="BU39" i="1"/>
  <c r="BQ39" i="1"/>
  <c r="BR39" i="1"/>
  <c r="BV39" i="1"/>
  <c r="BW39" i="1"/>
  <c r="BS40" i="1"/>
  <c r="BT40" i="1"/>
  <c r="BL40" i="1"/>
  <c r="BM40" i="1"/>
  <c r="BN40" i="1"/>
  <c r="BO40" i="1"/>
  <c r="BP40" i="1"/>
  <c r="BU40" i="1"/>
  <c r="BQ40" i="1"/>
  <c r="BR40" i="1"/>
  <c r="BV40" i="1"/>
  <c r="BW40" i="1"/>
  <c r="BS41" i="1"/>
  <c r="BT41" i="1"/>
  <c r="BL41" i="1"/>
  <c r="BM41" i="1"/>
  <c r="BN41" i="1"/>
  <c r="BO41" i="1"/>
  <c r="BP41" i="1"/>
  <c r="BU41" i="1"/>
  <c r="BQ41" i="1"/>
  <c r="BR41" i="1"/>
  <c r="BV41" i="1"/>
  <c r="BW41" i="1"/>
  <c r="BS42" i="1"/>
  <c r="BT42" i="1"/>
  <c r="BL42" i="1"/>
  <c r="BM42" i="1"/>
  <c r="BN42" i="1"/>
  <c r="BO42" i="1"/>
  <c r="BP42" i="1"/>
  <c r="BU42" i="1"/>
  <c r="BQ42" i="1"/>
  <c r="BR42" i="1"/>
  <c r="BV42" i="1"/>
  <c r="BW42" i="1"/>
  <c r="BS43" i="1"/>
  <c r="BT43" i="1"/>
  <c r="BL43" i="1"/>
  <c r="BM43" i="1"/>
  <c r="BN43" i="1"/>
  <c r="BO43" i="1"/>
  <c r="BP43" i="1"/>
  <c r="BU43" i="1"/>
  <c r="BQ43" i="1"/>
  <c r="BR43" i="1"/>
  <c r="BV43" i="1"/>
  <c r="BW43" i="1"/>
  <c r="BS44" i="1"/>
  <c r="BT44" i="1"/>
  <c r="BL44" i="1"/>
  <c r="BM44" i="1"/>
  <c r="BN44" i="1"/>
  <c r="BO44" i="1"/>
  <c r="BP44" i="1"/>
  <c r="BU44" i="1"/>
  <c r="BQ44" i="1"/>
  <c r="BR44" i="1"/>
  <c r="BV44" i="1"/>
  <c r="BW44" i="1"/>
  <c r="BS45" i="1"/>
  <c r="BT45" i="1"/>
  <c r="BL45" i="1"/>
  <c r="BM45" i="1"/>
  <c r="BN45" i="1"/>
  <c r="BO45" i="1"/>
  <c r="BP45" i="1"/>
  <c r="BU45" i="1"/>
  <c r="BQ45" i="1"/>
  <c r="BR45" i="1"/>
  <c r="BV45" i="1"/>
  <c r="BW45" i="1"/>
  <c r="BS46" i="1"/>
  <c r="BT46" i="1"/>
  <c r="BL46" i="1"/>
  <c r="BM46" i="1"/>
  <c r="BN46" i="1"/>
  <c r="BO46" i="1"/>
  <c r="BP46" i="1"/>
  <c r="BU46" i="1"/>
  <c r="BQ46" i="1"/>
  <c r="BR46" i="1"/>
  <c r="BV46" i="1"/>
  <c r="BW46" i="1"/>
  <c r="BS47" i="1"/>
  <c r="BT47" i="1"/>
  <c r="BL47" i="1"/>
  <c r="BM47" i="1"/>
  <c r="BN47" i="1"/>
  <c r="BO47" i="1"/>
  <c r="BP47" i="1"/>
  <c r="BU47" i="1"/>
  <c r="BQ47" i="1"/>
  <c r="BR47" i="1"/>
  <c r="BV47" i="1"/>
  <c r="BW47" i="1"/>
  <c r="BS48" i="1"/>
  <c r="BT48" i="1"/>
  <c r="BL48" i="1"/>
  <c r="BM48" i="1"/>
  <c r="BN48" i="1"/>
  <c r="BO48" i="1"/>
  <c r="BP48" i="1"/>
  <c r="BU48" i="1"/>
  <c r="BQ48" i="1"/>
  <c r="BR48" i="1"/>
  <c r="BV48" i="1"/>
  <c r="BW48" i="1"/>
  <c r="BS49" i="1"/>
  <c r="BT49" i="1"/>
  <c r="BL49" i="1"/>
  <c r="BM49" i="1"/>
  <c r="BN49" i="1"/>
  <c r="BO49" i="1"/>
  <c r="BP49" i="1"/>
  <c r="BU49" i="1"/>
  <c r="BQ49" i="1"/>
  <c r="BR49" i="1"/>
  <c r="BV49" i="1"/>
  <c r="BW49" i="1"/>
  <c r="BS50" i="1"/>
  <c r="BT50" i="1"/>
  <c r="BL50" i="1"/>
  <c r="BM50" i="1"/>
  <c r="BN50" i="1"/>
  <c r="BO50" i="1"/>
  <c r="BP50" i="1"/>
  <c r="BU50" i="1"/>
  <c r="BQ50" i="1"/>
  <c r="BR50" i="1"/>
  <c r="BV50" i="1"/>
  <c r="BW50" i="1"/>
  <c r="BS51" i="1"/>
  <c r="BT51" i="1"/>
  <c r="BL51" i="1"/>
  <c r="BM51" i="1"/>
  <c r="BN51" i="1"/>
  <c r="BO51" i="1"/>
  <c r="BP51" i="1"/>
  <c r="BU51" i="1"/>
  <c r="BQ51" i="1"/>
  <c r="BR51" i="1"/>
  <c r="BV51" i="1"/>
  <c r="BW51" i="1"/>
  <c r="BS52" i="1"/>
  <c r="BT52" i="1"/>
  <c r="BL52" i="1"/>
  <c r="BM52" i="1"/>
  <c r="BN52" i="1"/>
  <c r="BO52" i="1"/>
  <c r="BP52" i="1"/>
  <c r="BU52" i="1"/>
  <c r="BQ52" i="1"/>
  <c r="BR52" i="1"/>
  <c r="BV52" i="1"/>
  <c r="BW52" i="1"/>
  <c r="BS53" i="1"/>
  <c r="BT53" i="1"/>
  <c r="BL53" i="1"/>
  <c r="BM53" i="1"/>
  <c r="BN53" i="1"/>
  <c r="BO53" i="1"/>
  <c r="BP53" i="1"/>
  <c r="BU53" i="1"/>
  <c r="BQ53" i="1"/>
  <c r="BR53" i="1"/>
  <c r="BV53" i="1"/>
  <c r="BW53" i="1"/>
  <c r="BS54" i="1"/>
  <c r="BT54" i="1"/>
  <c r="BL54" i="1"/>
  <c r="BM54" i="1"/>
  <c r="BN54" i="1"/>
  <c r="BO54" i="1"/>
  <c r="BP54" i="1"/>
  <c r="BU54" i="1"/>
  <c r="BQ54" i="1"/>
  <c r="BR54" i="1"/>
  <c r="BV54" i="1"/>
  <c r="BW54" i="1"/>
  <c r="BS55" i="1"/>
  <c r="BT55" i="1"/>
  <c r="BL55" i="1"/>
  <c r="BM55" i="1"/>
  <c r="BN55" i="1"/>
  <c r="BO55" i="1"/>
  <c r="BP55" i="1"/>
  <c r="BU55" i="1"/>
  <c r="BQ55" i="1"/>
  <c r="BR55" i="1"/>
  <c r="BV55" i="1"/>
  <c r="BW55" i="1"/>
  <c r="BS56" i="1"/>
  <c r="BT56" i="1"/>
  <c r="BL56" i="1"/>
  <c r="BM56" i="1"/>
  <c r="BN56" i="1"/>
  <c r="BO56" i="1"/>
  <c r="BP56" i="1"/>
  <c r="BU56" i="1"/>
  <c r="BQ56" i="1"/>
  <c r="BR56" i="1"/>
  <c r="BV56" i="1"/>
  <c r="BW56" i="1"/>
  <c r="BS57" i="1"/>
  <c r="BT57" i="1"/>
  <c r="BL57" i="1"/>
  <c r="BM57" i="1"/>
  <c r="BN57" i="1"/>
  <c r="BO57" i="1"/>
  <c r="BP57" i="1"/>
  <c r="BU57" i="1"/>
  <c r="BQ57" i="1"/>
  <c r="BR57" i="1"/>
  <c r="BV57" i="1"/>
  <c r="BW57" i="1"/>
  <c r="BS58" i="1"/>
  <c r="BT58" i="1"/>
  <c r="BL58" i="1"/>
  <c r="BM58" i="1"/>
  <c r="BN58" i="1"/>
  <c r="BO58" i="1"/>
  <c r="BP58" i="1"/>
  <c r="BU58" i="1"/>
  <c r="BQ58" i="1"/>
  <c r="BR58" i="1"/>
  <c r="BV58" i="1"/>
  <c r="BW58" i="1"/>
  <c r="BS59" i="1"/>
  <c r="BT59" i="1"/>
  <c r="BL59" i="1"/>
  <c r="BM59" i="1"/>
  <c r="BN59" i="1"/>
  <c r="BO59" i="1"/>
  <c r="BP59" i="1"/>
  <c r="BU59" i="1"/>
  <c r="BQ59" i="1"/>
  <c r="BR59" i="1"/>
  <c r="BV59" i="1"/>
  <c r="BW59" i="1"/>
  <c r="BS60" i="1"/>
  <c r="BT60" i="1"/>
  <c r="BL60" i="1"/>
  <c r="BM60" i="1"/>
  <c r="BN60" i="1"/>
  <c r="BO60" i="1"/>
  <c r="BP60" i="1"/>
  <c r="BU60" i="1"/>
  <c r="BQ60" i="1"/>
  <c r="BR60" i="1"/>
  <c r="BV60" i="1"/>
  <c r="BW60" i="1"/>
  <c r="BS61" i="1"/>
  <c r="BT61" i="1"/>
  <c r="BL61" i="1"/>
  <c r="BM61" i="1"/>
  <c r="BN61" i="1"/>
  <c r="BO61" i="1"/>
  <c r="BP61" i="1"/>
  <c r="BU61" i="1"/>
  <c r="BQ61" i="1"/>
  <c r="BR61" i="1"/>
  <c r="BV61" i="1"/>
  <c r="BW61" i="1"/>
  <c r="BS62" i="1"/>
  <c r="BT62" i="1"/>
  <c r="BL62" i="1"/>
  <c r="BM62" i="1"/>
  <c r="BN62" i="1"/>
  <c r="BO62" i="1"/>
  <c r="BP62" i="1"/>
  <c r="BU62" i="1"/>
  <c r="BQ62" i="1"/>
  <c r="BR62" i="1"/>
  <c r="BV62" i="1"/>
  <c r="BW62" i="1"/>
  <c r="BS63" i="1"/>
  <c r="BT63" i="1"/>
  <c r="BL63" i="1"/>
  <c r="BM63" i="1"/>
  <c r="BN63" i="1"/>
  <c r="BO63" i="1"/>
  <c r="BP63" i="1"/>
  <c r="BU63" i="1"/>
  <c r="BQ63" i="1"/>
  <c r="BR63" i="1"/>
  <c r="BV63" i="1"/>
  <c r="BW63" i="1"/>
  <c r="BS64" i="1"/>
  <c r="BT64" i="1"/>
  <c r="BL64" i="1"/>
  <c r="BM64" i="1"/>
  <c r="BN64" i="1"/>
  <c r="BO64" i="1"/>
  <c r="BP64" i="1"/>
  <c r="BU64" i="1"/>
  <c r="BQ64" i="1"/>
  <c r="BR64" i="1"/>
  <c r="BV64" i="1"/>
  <c r="BW64" i="1"/>
  <c r="BS65" i="1"/>
  <c r="BT65" i="1"/>
  <c r="BL65" i="1"/>
  <c r="BM65" i="1"/>
  <c r="BN65" i="1"/>
  <c r="BO65" i="1"/>
  <c r="BP65" i="1"/>
  <c r="BU65" i="1"/>
  <c r="BQ65" i="1"/>
  <c r="BR65" i="1"/>
  <c r="BV65" i="1"/>
  <c r="BW65" i="1"/>
  <c r="BS66" i="1"/>
  <c r="BT66" i="1"/>
  <c r="BL66" i="1"/>
  <c r="BM66" i="1"/>
  <c r="BN66" i="1"/>
  <c r="BO66" i="1"/>
  <c r="BP66" i="1"/>
  <c r="BU66" i="1"/>
  <c r="BQ66" i="1"/>
  <c r="BR66" i="1"/>
  <c r="BV66" i="1"/>
  <c r="BW66" i="1"/>
  <c r="BS67" i="1"/>
  <c r="BT67" i="1"/>
  <c r="BL67" i="1"/>
  <c r="BM67" i="1"/>
  <c r="BN67" i="1"/>
  <c r="BO67" i="1"/>
  <c r="BP67" i="1"/>
  <c r="BU67" i="1"/>
  <c r="BQ67" i="1"/>
  <c r="BR67" i="1"/>
  <c r="BV67" i="1"/>
  <c r="BW67" i="1"/>
  <c r="BS68" i="1"/>
  <c r="BT68" i="1"/>
  <c r="BL68" i="1"/>
  <c r="BM68" i="1"/>
  <c r="BN68" i="1"/>
  <c r="BO68" i="1"/>
  <c r="BP68" i="1"/>
  <c r="BU68" i="1"/>
  <c r="BQ68" i="1"/>
  <c r="BR68" i="1"/>
  <c r="BV68" i="1"/>
  <c r="BW68" i="1"/>
  <c r="BS69" i="1"/>
  <c r="BT69" i="1"/>
  <c r="BL69" i="1"/>
  <c r="BM69" i="1"/>
  <c r="BN69" i="1"/>
  <c r="BO69" i="1"/>
  <c r="BP69" i="1"/>
  <c r="BU69" i="1"/>
  <c r="BQ69" i="1"/>
  <c r="BR69" i="1"/>
  <c r="BV69" i="1"/>
  <c r="BW69" i="1"/>
  <c r="BS70" i="1"/>
  <c r="BT70" i="1"/>
  <c r="BL70" i="1"/>
  <c r="BM70" i="1"/>
  <c r="BN70" i="1"/>
  <c r="BO70" i="1"/>
  <c r="BP70" i="1"/>
  <c r="BU70" i="1"/>
  <c r="BQ70" i="1"/>
  <c r="BR70" i="1"/>
  <c r="BV70" i="1"/>
  <c r="BW70" i="1"/>
  <c r="BS71" i="1"/>
  <c r="BT71" i="1"/>
  <c r="BL71" i="1"/>
  <c r="BM71" i="1"/>
  <c r="BN71" i="1"/>
  <c r="BO71" i="1"/>
  <c r="BP71" i="1"/>
  <c r="BU71" i="1"/>
  <c r="BQ71" i="1"/>
  <c r="BR71" i="1"/>
  <c r="BV71" i="1"/>
  <c r="BW71" i="1"/>
  <c r="BS72" i="1"/>
  <c r="BT72" i="1"/>
  <c r="BL72" i="1"/>
  <c r="BM72" i="1"/>
  <c r="BN72" i="1"/>
  <c r="BO72" i="1"/>
  <c r="BP72" i="1"/>
  <c r="BU72" i="1"/>
  <c r="BQ72" i="1"/>
  <c r="BR72" i="1"/>
  <c r="BV72" i="1"/>
  <c r="BW72" i="1"/>
  <c r="BS73" i="1"/>
  <c r="BT73" i="1"/>
  <c r="BL73" i="1"/>
  <c r="BM73" i="1"/>
  <c r="BN73" i="1"/>
  <c r="BO73" i="1"/>
  <c r="BP73" i="1"/>
  <c r="BU73" i="1"/>
  <c r="BQ73" i="1"/>
  <c r="BR73" i="1"/>
  <c r="BV73" i="1"/>
  <c r="BW73" i="1"/>
  <c r="BS74" i="1"/>
  <c r="BT74" i="1"/>
  <c r="BL74" i="1"/>
  <c r="BM74" i="1"/>
  <c r="BN74" i="1"/>
  <c r="BO74" i="1"/>
  <c r="BP74" i="1"/>
  <c r="BU74" i="1"/>
  <c r="BQ74" i="1"/>
  <c r="BR74" i="1"/>
  <c r="BV74" i="1"/>
  <c r="BW74" i="1"/>
  <c r="BS75" i="1"/>
  <c r="BT75" i="1"/>
  <c r="BL75" i="1"/>
  <c r="BM75" i="1"/>
  <c r="BN75" i="1"/>
  <c r="BO75" i="1"/>
  <c r="BP75" i="1"/>
  <c r="BU75" i="1"/>
  <c r="BQ75" i="1"/>
  <c r="BR75" i="1"/>
  <c r="BV75" i="1"/>
  <c r="BW75" i="1"/>
  <c r="BS76" i="1"/>
  <c r="BT76" i="1"/>
  <c r="BL76" i="1"/>
  <c r="BM76" i="1"/>
  <c r="BN76" i="1"/>
  <c r="BO76" i="1"/>
  <c r="BP76" i="1"/>
  <c r="BU76" i="1"/>
  <c r="BQ76" i="1"/>
  <c r="BR76" i="1"/>
  <c r="BV76" i="1"/>
  <c r="BW76" i="1"/>
  <c r="BS77" i="1"/>
  <c r="BT77" i="1"/>
  <c r="BL77" i="1"/>
  <c r="BM77" i="1"/>
  <c r="BN77" i="1"/>
  <c r="BO77" i="1"/>
  <c r="BP77" i="1"/>
  <c r="BU77" i="1"/>
  <c r="BQ77" i="1"/>
  <c r="BR77" i="1"/>
  <c r="BV77" i="1"/>
  <c r="BW77" i="1"/>
  <c r="BS78" i="1"/>
  <c r="BT78" i="1"/>
  <c r="BL78" i="1"/>
  <c r="BM78" i="1"/>
  <c r="BN78" i="1"/>
  <c r="BO78" i="1"/>
  <c r="BP78" i="1"/>
  <c r="BU78" i="1"/>
  <c r="BQ78" i="1"/>
  <c r="BR78" i="1"/>
  <c r="BV78" i="1"/>
  <c r="BW78" i="1"/>
  <c r="BS79" i="1"/>
  <c r="BT79" i="1"/>
  <c r="BL79" i="1"/>
  <c r="BM79" i="1"/>
  <c r="BN79" i="1"/>
  <c r="BO79" i="1"/>
  <c r="BP79" i="1"/>
  <c r="BU79" i="1"/>
  <c r="BQ79" i="1"/>
  <c r="BR79" i="1"/>
  <c r="BV79" i="1"/>
  <c r="BW79" i="1"/>
  <c r="BS80" i="1"/>
  <c r="BT80" i="1"/>
  <c r="BL80" i="1"/>
  <c r="BM80" i="1"/>
  <c r="BN80" i="1"/>
  <c r="BO80" i="1"/>
  <c r="BP80" i="1"/>
  <c r="BU80" i="1"/>
  <c r="BQ80" i="1"/>
  <c r="BR80" i="1"/>
  <c r="BV80" i="1"/>
  <c r="BW80" i="1"/>
  <c r="BS81" i="1"/>
  <c r="BT81" i="1"/>
  <c r="BL81" i="1"/>
  <c r="BM81" i="1"/>
  <c r="BN81" i="1"/>
  <c r="BO81" i="1"/>
  <c r="BP81" i="1"/>
  <c r="BU81" i="1"/>
  <c r="BQ81" i="1"/>
  <c r="BR81" i="1"/>
  <c r="BV81" i="1"/>
  <c r="BW81" i="1"/>
  <c r="BS82" i="1"/>
  <c r="BT82" i="1"/>
  <c r="BL82" i="1"/>
  <c r="BM82" i="1"/>
  <c r="BN82" i="1"/>
  <c r="BO82" i="1"/>
  <c r="BP82" i="1"/>
  <c r="BU82" i="1"/>
  <c r="BQ82" i="1"/>
  <c r="BR82" i="1"/>
  <c r="BV82" i="1"/>
  <c r="BW82" i="1"/>
  <c r="BS83" i="1"/>
  <c r="BT83" i="1"/>
  <c r="BL83" i="1"/>
  <c r="BM83" i="1"/>
  <c r="BN83" i="1"/>
  <c r="BO83" i="1"/>
  <c r="BP83" i="1"/>
  <c r="BU83" i="1"/>
  <c r="BQ83" i="1"/>
  <c r="BR83" i="1"/>
  <c r="BV83" i="1"/>
  <c r="BW83" i="1"/>
  <c r="BS84" i="1"/>
  <c r="BT84" i="1"/>
  <c r="BL84" i="1"/>
  <c r="BM84" i="1"/>
  <c r="BN84" i="1"/>
  <c r="BO84" i="1"/>
  <c r="BP84" i="1"/>
  <c r="BU84" i="1"/>
  <c r="BQ84" i="1"/>
  <c r="BR84" i="1"/>
  <c r="BV84" i="1"/>
  <c r="BW84" i="1"/>
  <c r="BS85" i="1"/>
  <c r="BT85" i="1"/>
  <c r="BL85" i="1"/>
  <c r="BM85" i="1"/>
  <c r="BN85" i="1"/>
  <c r="BO85" i="1"/>
  <c r="BP85" i="1"/>
  <c r="BU85" i="1"/>
  <c r="BQ85" i="1"/>
  <c r="BR85" i="1"/>
  <c r="BV85" i="1"/>
  <c r="BW85" i="1"/>
  <c r="BS86" i="1"/>
  <c r="BT86" i="1"/>
  <c r="BL86" i="1"/>
  <c r="BM86" i="1"/>
  <c r="BN86" i="1"/>
  <c r="BO86" i="1"/>
  <c r="BP86" i="1"/>
  <c r="BU86" i="1"/>
  <c r="BQ86" i="1"/>
  <c r="BR86" i="1"/>
  <c r="BV86" i="1"/>
  <c r="BW86" i="1"/>
  <c r="BS87" i="1"/>
  <c r="BT87" i="1"/>
  <c r="BL87" i="1"/>
  <c r="BM87" i="1"/>
  <c r="BN87" i="1"/>
  <c r="BO87" i="1"/>
  <c r="BP87" i="1"/>
  <c r="BU87" i="1"/>
  <c r="BQ87" i="1"/>
  <c r="BR87" i="1"/>
  <c r="BV87" i="1"/>
  <c r="BW87" i="1"/>
  <c r="BS88" i="1"/>
  <c r="BT88" i="1"/>
  <c r="BL88" i="1"/>
  <c r="BM88" i="1"/>
  <c r="BN88" i="1"/>
  <c r="BO88" i="1"/>
  <c r="BP88" i="1"/>
  <c r="BU88" i="1"/>
  <c r="BQ88" i="1"/>
  <c r="BR88" i="1"/>
  <c r="BV88" i="1"/>
  <c r="BW88" i="1"/>
  <c r="BS89" i="1"/>
  <c r="BT89" i="1"/>
  <c r="BL89" i="1"/>
  <c r="BM89" i="1"/>
  <c r="BN89" i="1"/>
  <c r="BO89" i="1"/>
  <c r="BP89" i="1"/>
  <c r="BU89" i="1"/>
  <c r="BQ89" i="1"/>
  <c r="BR89" i="1"/>
  <c r="BV89" i="1"/>
  <c r="BW89" i="1"/>
  <c r="BS90" i="1"/>
  <c r="BT90" i="1"/>
  <c r="BL90" i="1"/>
  <c r="BM90" i="1"/>
  <c r="BN90" i="1"/>
  <c r="BO90" i="1"/>
  <c r="BP90" i="1"/>
  <c r="BU90" i="1"/>
  <c r="BQ90" i="1"/>
  <c r="BR90" i="1"/>
  <c r="BV90" i="1"/>
  <c r="BW90" i="1"/>
  <c r="BS91" i="1"/>
  <c r="BT91" i="1"/>
  <c r="BL91" i="1"/>
  <c r="BM91" i="1"/>
  <c r="BN91" i="1"/>
  <c r="BO91" i="1"/>
  <c r="BP91" i="1"/>
  <c r="BU91" i="1"/>
  <c r="BQ91" i="1"/>
  <c r="BR91" i="1"/>
  <c r="BV91" i="1"/>
  <c r="BW91" i="1"/>
  <c r="BS92" i="1"/>
  <c r="BT92" i="1"/>
  <c r="BL92" i="1"/>
  <c r="BM92" i="1"/>
  <c r="BN92" i="1"/>
  <c r="BO92" i="1"/>
  <c r="BP92" i="1"/>
  <c r="BU92" i="1"/>
  <c r="BQ92" i="1"/>
  <c r="BR92" i="1"/>
  <c r="BV92" i="1"/>
  <c r="BW92" i="1"/>
  <c r="BS93" i="1"/>
  <c r="BT93" i="1"/>
  <c r="BL93" i="1"/>
  <c r="BM93" i="1"/>
  <c r="BN93" i="1"/>
  <c r="BO93" i="1"/>
  <c r="BP93" i="1"/>
  <c r="BU93" i="1"/>
  <c r="BQ93" i="1"/>
  <c r="BR93" i="1"/>
  <c r="BV93" i="1"/>
  <c r="BW93" i="1"/>
  <c r="BS94" i="1"/>
  <c r="BT94" i="1"/>
  <c r="BL94" i="1"/>
  <c r="BM94" i="1"/>
  <c r="BN94" i="1"/>
  <c r="BO94" i="1"/>
  <c r="BP94" i="1"/>
  <c r="BU94" i="1"/>
  <c r="BQ94" i="1"/>
  <c r="BR94" i="1"/>
  <c r="BV94" i="1"/>
  <c r="BW94" i="1"/>
  <c r="BS95" i="1"/>
  <c r="BT95" i="1"/>
  <c r="BL95" i="1"/>
  <c r="BM95" i="1"/>
  <c r="BN95" i="1"/>
  <c r="BO95" i="1"/>
  <c r="BP95" i="1"/>
  <c r="BU95" i="1"/>
  <c r="BQ95" i="1"/>
  <c r="BR95" i="1"/>
  <c r="BV95" i="1"/>
  <c r="BW95" i="1"/>
  <c r="BS96" i="1"/>
  <c r="BT96" i="1"/>
  <c r="BL96" i="1"/>
  <c r="BM96" i="1"/>
  <c r="BN96" i="1"/>
  <c r="BO96" i="1"/>
  <c r="BP96" i="1"/>
  <c r="BU96" i="1"/>
  <c r="BQ96" i="1"/>
  <c r="BR96" i="1"/>
  <c r="BV96" i="1"/>
  <c r="BW96" i="1"/>
  <c r="BS97" i="1"/>
  <c r="BT97" i="1"/>
  <c r="BL97" i="1"/>
  <c r="BM97" i="1"/>
  <c r="BN97" i="1"/>
  <c r="BO97" i="1"/>
  <c r="BP97" i="1"/>
  <c r="BU97" i="1"/>
  <c r="BQ97" i="1"/>
  <c r="BR97" i="1"/>
  <c r="BV97" i="1"/>
  <c r="BW97" i="1"/>
  <c r="BS98" i="1"/>
  <c r="BT98" i="1"/>
  <c r="BL98" i="1"/>
  <c r="BM98" i="1"/>
  <c r="BN98" i="1"/>
  <c r="BO98" i="1"/>
  <c r="BP98" i="1"/>
  <c r="BU98" i="1"/>
  <c r="BQ98" i="1"/>
  <c r="BR98" i="1"/>
  <c r="BV98" i="1"/>
  <c r="BW98" i="1"/>
  <c r="BS99" i="1"/>
  <c r="BT99" i="1"/>
  <c r="BL99" i="1"/>
  <c r="BM99" i="1"/>
  <c r="BN99" i="1"/>
  <c r="BO99" i="1"/>
  <c r="BP99" i="1"/>
  <c r="BU99" i="1"/>
  <c r="BQ99" i="1"/>
  <c r="BR99" i="1"/>
  <c r="BV99" i="1"/>
  <c r="BW99" i="1"/>
  <c r="BS100" i="1"/>
  <c r="BT100" i="1"/>
  <c r="BL100" i="1"/>
  <c r="BM100" i="1"/>
  <c r="BN100" i="1"/>
  <c r="BO100" i="1"/>
  <c r="BP100" i="1"/>
  <c r="BU100" i="1"/>
  <c r="BQ100" i="1"/>
  <c r="BR100" i="1"/>
  <c r="BV100" i="1"/>
  <c r="BW100" i="1"/>
  <c r="BS101" i="1"/>
  <c r="BT101" i="1"/>
  <c r="BL101" i="1"/>
  <c r="BM101" i="1"/>
  <c r="BN101" i="1"/>
  <c r="BO101" i="1"/>
  <c r="BP101" i="1"/>
  <c r="BU101" i="1"/>
  <c r="BQ101" i="1"/>
  <c r="BR101" i="1"/>
  <c r="BV101" i="1"/>
  <c r="BW101" i="1"/>
  <c r="BS102" i="1"/>
  <c r="BT102" i="1"/>
  <c r="BL102" i="1"/>
  <c r="BM102" i="1"/>
  <c r="BN102" i="1"/>
  <c r="BO102" i="1"/>
  <c r="BP102" i="1"/>
  <c r="BU102" i="1"/>
  <c r="BQ102" i="1"/>
  <c r="BR102" i="1"/>
  <c r="BV102" i="1"/>
  <c r="BW102" i="1"/>
  <c r="BS103" i="1"/>
  <c r="BT103" i="1"/>
  <c r="BL103" i="1"/>
  <c r="BM103" i="1"/>
  <c r="BN103" i="1"/>
  <c r="BO103" i="1"/>
  <c r="BP103" i="1"/>
  <c r="BU103" i="1"/>
  <c r="BQ103" i="1"/>
  <c r="BR103" i="1"/>
  <c r="BV103" i="1"/>
  <c r="BW103" i="1"/>
  <c r="BS104" i="1"/>
  <c r="BT104" i="1"/>
  <c r="BL104" i="1"/>
  <c r="BM104" i="1"/>
  <c r="BN104" i="1"/>
  <c r="BO104" i="1"/>
  <c r="BP104" i="1"/>
  <c r="BU104" i="1"/>
  <c r="BQ104" i="1"/>
  <c r="BR104" i="1"/>
  <c r="BV104" i="1"/>
  <c r="BW104" i="1"/>
  <c r="BS105" i="1"/>
  <c r="BT105" i="1"/>
  <c r="BL105" i="1"/>
  <c r="BM105" i="1"/>
  <c r="BN105" i="1"/>
  <c r="BO105" i="1"/>
  <c r="BP105" i="1"/>
  <c r="BU105" i="1"/>
  <c r="BQ105" i="1"/>
  <c r="BR105" i="1"/>
  <c r="BV105" i="1"/>
  <c r="BW105" i="1"/>
  <c r="BS106" i="1"/>
  <c r="BT106" i="1"/>
  <c r="BL106" i="1"/>
  <c r="BM106" i="1"/>
  <c r="BN106" i="1"/>
  <c r="BO106" i="1"/>
  <c r="BP106" i="1"/>
  <c r="BU106" i="1"/>
  <c r="BQ106" i="1"/>
  <c r="BR106" i="1"/>
  <c r="BV106" i="1"/>
  <c r="BW106" i="1"/>
  <c r="BS107" i="1"/>
  <c r="BT107" i="1"/>
  <c r="BL107" i="1"/>
  <c r="BM107" i="1"/>
  <c r="BN107" i="1"/>
  <c r="BO107" i="1"/>
  <c r="BP107" i="1"/>
  <c r="BU107" i="1"/>
  <c r="BQ107" i="1"/>
  <c r="BR107" i="1"/>
  <c r="BV107" i="1"/>
  <c r="BW107" i="1"/>
  <c r="BS108" i="1"/>
  <c r="BT108" i="1"/>
  <c r="BL108" i="1"/>
  <c r="BM108" i="1"/>
  <c r="BN108" i="1"/>
  <c r="BO108" i="1"/>
  <c r="BP108" i="1"/>
  <c r="BU108" i="1"/>
  <c r="BQ108" i="1"/>
  <c r="BR108" i="1"/>
  <c r="BV108" i="1"/>
  <c r="BW108" i="1"/>
  <c r="BS109" i="1"/>
  <c r="BT109" i="1"/>
  <c r="BL109" i="1"/>
  <c r="BM109" i="1"/>
  <c r="BN109" i="1"/>
  <c r="BO109" i="1"/>
  <c r="BP109" i="1"/>
  <c r="BU109" i="1"/>
  <c r="BQ109" i="1"/>
  <c r="BR109" i="1"/>
  <c r="BV109" i="1"/>
  <c r="BW109" i="1"/>
  <c r="BS110" i="1"/>
  <c r="BT110" i="1"/>
  <c r="BL110" i="1"/>
  <c r="BM110" i="1"/>
  <c r="BN110" i="1"/>
  <c r="BO110" i="1"/>
  <c r="BP110" i="1"/>
  <c r="BU110" i="1"/>
  <c r="BQ110" i="1"/>
  <c r="BR110" i="1"/>
  <c r="BV110" i="1"/>
  <c r="BW110" i="1"/>
  <c r="BS111" i="1"/>
  <c r="BT111" i="1"/>
  <c r="BL111" i="1"/>
  <c r="BM111" i="1"/>
  <c r="BN111" i="1"/>
  <c r="BO111" i="1"/>
  <c r="BP111" i="1"/>
  <c r="BU111" i="1"/>
  <c r="BQ111" i="1"/>
  <c r="BR111" i="1"/>
  <c r="BV111" i="1"/>
  <c r="BW111" i="1"/>
  <c r="BS112" i="1"/>
  <c r="BT112" i="1"/>
  <c r="BL112" i="1"/>
  <c r="BM112" i="1"/>
  <c r="BN112" i="1"/>
  <c r="BO112" i="1"/>
  <c r="BP112" i="1"/>
  <c r="BU112" i="1"/>
  <c r="BQ112" i="1"/>
  <c r="BR112" i="1"/>
  <c r="BV112" i="1"/>
  <c r="BW112" i="1"/>
  <c r="BS113" i="1"/>
  <c r="BT113" i="1"/>
  <c r="BL113" i="1"/>
  <c r="BM113" i="1"/>
  <c r="BN113" i="1"/>
  <c r="BO113" i="1"/>
  <c r="BP113" i="1"/>
  <c r="BU113" i="1"/>
  <c r="BQ113" i="1"/>
  <c r="BR113" i="1"/>
  <c r="BV113" i="1"/>
  <c r="BW113" i="1"/>
  <c r="BS114" i="1"/>
  <c r="BT114" i="1"/>
  <c r="BL114" i="1"/>
  <c r="BM114" i="1"/>
  <c r="BN114" i="1"/>
  <c r="BO114" i="1"/>
  <c r="BP114" i="1"/>
  <c r="BU114" i="1"/>
  <c r="BQ114" i="1"/>
  <c r="BR114" i="1"/>
  <c r="BV114" i="1"/>
  <c r="BW114" i="1"/>
  <c r="BS115" i="1"/>
  <c r="BT115" i="1"/>
  <c r="BL115" i="1"/>
  <c r="BM115" i="1"/>
  <c r="BN115" i="1"/>
  <c r="BO115" i="1"/>
  <c r="BP115" i="1"/>
  <c r="BU115" i="1"/>
  <c r="BQ115" i="1"/>
  <c r="BR115" i="1"/>
  <c r="BV115" i="1"/>
  <c r="BW115" i="1"/>
  <c r="BS116" i="1"/>
  <c r="BT116" i="1"/>
  <c r="BL116" i="1"/>
  <c r="BM116" i="1"/>
  <c r="BN116" i="1"/>
  <c r="BO116" i="1"/>
  <c r="BP116" i="1"/>
  <c r="BU116" i="1"/>
  <c r="BQ116" i="1"/>
  <c r="BR116" i="1"/>
  <c r="BV116" i="1"/>
  <c r="BW116" i="1"/>
  <c r="BS117" i="1"/>
  <c r="BT117" i="1"/>
  <c r="BL117" i="1"/>
  <c r="BM117" i="1"/>
  <c r="BN117" i="1"/>
  <c r="BO117" i="1"/>
  <c r="BP117" i="1"/>
  <c r="BU117" i="1"/>
  <c r="BQ117" i="1"/>
  <c r="BR117" i="1"/>
  <c r="BV117" i="1"/>
  <c r="BW117" i="1"/>
  <c r="BS118" i="1"/>
  <c r="BT118" i="1"/>
  <c r="BL118" i="1"/>
  <c r="BM118" i="1"/>
  <c r="BN118" i="1"/>
  <c r="BO118" i="1"/>
  <c r="BP118" i="1"/>
  <c r="BU118" i="1"/>
  <c r="BQ118" i="1"/>
  <c r="BR118" i="1"/>
  <c r="BV118" i="1"/>
  <c r="BW118" i="1"/>
  <c r="BS119" i="1"/>
  <c r="BT119" i="1"/>
  <c r="BL119" i="1"/>
  <c r="BM119" i="1"/>
  <c r="BN119" i="1"/>
  <c r="BO119" i="1"/>
  <c r="BP119" i="1"/>
  <c r="BU119" i="1"/>
  <c r="BQ119" i="1"/>
  <c r="BR119" i="1"/>
  <c r="BV119" i="1"/>
  <c r="BW119" i="1"/>
  <c r="BS120" i="1"/>
  <c r="BT120" i="1"/>
  <c r="BL120" i="1"/>
  <c r="BM120" i="1"/>
  <c r="BN120" i="1"/>
  <c r="BO120" i="1"/>
  <c r="BP120" i="1"/>
  <c r="BU120" i="1"/>
  <c r="BQ120" i="1"/>
  <c r="BR120" i="1"/>
  <c r="BV120" i="1"/>
  <c r="BW120" i="1"/>
  <c r="BS121" i="1"/>
  <c r="BT121" i="1"/>
  <c r="BL121" i="1"/>
  <c r="BM121" i="1"/>
  <c r="BN121" i="1"/>
  <c r="BO121" i="1"/>
  <c r="BP121" i="1"/>
  <c r="BU121" i="1"/>
  <c r="BQ121" i="1"/>
  <c r="BR121" i="1"/>
  <c r="BV121" i="1"/>
  <c r="BW121" i="1"/>
  <c r="BS122" i="1"/>
  <c r="BT122" i="1"/>
  <c r="BL122" i="1"/>
  <c r="BM122" i="1"/>
  <c r="BN122" i="1"/>
  <c r="BO122" i="1"/>
  <c r="BP122" i="1"/>
  <c r="BU122" i="1"/>
  <c r="BQ122" i="1"/>
  <c r="BR122" i="1"/>
  <c r="BV122" i="1"/>
  <c r="BW122" i="1"/>
  <c r="BS123" i="1"/>
  <c r="BT123" i="1"/>
  <c r="BL123" i="1"/>
  <c r="BM123" i="1"/>
  <c r="BN123" i="1"/>
  <c r="BO123" i="1"/>
  <c r="BP123" i="1"/>
  <c r="BU123" i="1"/>
  <c r="BQ123" i="1"/>
  <c r="BR123" i="1"/>
  <c r="BV123" i="1"/>
  <c r="BW123" i="1"/>
  <c r="BS124" i="1"/>
  <c r="BT124" i="1"/>
  <c r="BL124" i="1"/>
  <c r="BM124" i="1"/>
  <c r="BN124" i="1"/>
  <c r="BO124" i="1"/>
  <c r="BP124" i="1"/>
  <c r="BU124" i="1"/>
  <c r="BQ124" i="1"/>
  <c r="BR124" i="1"/>
  <c r="BV124" i="1"/>
  <c r="BW124" i="1"/>
  <c r="BS125" i="1"/>
  <c r="BT125" i="1"/>
  <c r="BL125" i="1"/>
  <c r="BM125" i="1"/>
  <c r="BN125" i="1"/>
  <c r="BO125" i="1"/>
  <c r="BP125" i="1"/>
  <c r="BU125" i="1"/>
  <c r="BQ125" i="1"/>
  <c r="BR125" i="1"/>
  <c r="BV125" i="1"/>
  <c r="BW125" i="1"/>
  <c r="BS126" i="1"/>
  <c r="BT126" i="1"/>
  <c r="BL126" i="1"/>
  <c r="BM126" i="1"/>
  <c r="BN126" i="1"/>
  <c r="BO126" i="1"/>
  <c r="BP126" i="1"/>
  <c r="BU126" i="1"/>
  <c r="BQ126" i="1"/>
  <c r="BR126" i="1"/>
  <c r="BV126" i="1"/>
  <c r="BW126" i="1"/>
  <c r="BS127" i="1"/>
  <c r="BT127" i="1"/>
  <c r="BL127" i="1"/>
  <c r="BM127" i="1"/>
  <c r="BN127" i="1"/>
  <c r="BO127" i="1"/>
  <c r="BP127" i="1"/>
  <c r="BU127" i="1"/>
  <c r="BQ127" i="1"/>
  <c r="BR127" i="1"/>
  <c r="BV127" i="1"/>
  <c r="BW127" i="1"/>
  <c r="BS128" i="1"/>
  <c r="BT128" i="1"/>
  <c r="BL128" i="1"/>
  <c r="BM128" i="1"/>
  <c r="BN128" i="1"/>
  <c r="BO128" i="1"/>
  <c r="BP128" i="1"/>
  <c r="BU128" i="1"/>
  <c r="BQ128" i="1"/>
  <c r="BR128" i="1"/>
  <c r="BV128" i="1"/>
  <c r="BW128" i="1"/>
  <c r="BS129" i="1"/>
  <c r="BT129" i="1"/>
  <c r="BL129" i="1"/>
  <c r="BM129" i="1"/>
  <c r="BN129" i="1"/>
  <c r="BO129" i="1"/>
  <c r="BP129" i="1"/>
  <c r="BU129" i="1"/>
  <c r="BQ129" i="1"/>
  <c r="BR129" i="1"/>
  <c r="BV129" i="1"/>
  <c r="BW129" i="1"/>
  <c r="BS130" i="1"/>
  <c r="BT130" i="1"/>
  <c r="BL130" i="1"/>
  <c r="BM130" i="1"/>
  <c r="BN130" i="1"/>
  <c r="BO130" i="1"/>
  <c r="BP130" i="1"/>
  <c r="BU130" i="1"/>
  <c r="BQ130" i="1"/>
  <c r="BR130" i="1"/>
  <c r="BV130" i="1"/>
  <c r="BW130" i="1"/>
  <c r="BS2" i="1"/>
  <c r="BT2" i="1"/>
  <c r="BL2" i="1"/>
  <c r="BM2" i="1"/>
  <c r="BN2" i="1"/>
  <c r="BO2" i="1"/>
  <c r="BP2" i="1"/>
  <c r="BU2" i="1"/>
  <c r="BQ2" i="1"/>
  <c r="BR2" i="1"/>
  <c r="BV2" i="1"/>
  <c r="BW2" i="1"/>
  <c r="F130" i="1"/>
  <c r="E130" i="1"/>
  <c r="D130" i="1"/>
  <c r="F129" i="1"/>
  <c r="E129" i="1"/>
  <c r="D129" i="1"/>
  <c r="F128" i="1"/>
  <c r="E128" i="1"/>
  <c r="D128" i="1"/>
  <c r="F127" i="1"/>
  <c r="E127" i="1"/>
  <c r="D127" i="1"/>
  <c r="F126" i="1"/>
  <c r="E126" i="1"/>
  <c r="D126" i="1"/>
  <c r="F125" i="1"/>
  <c r="E125" i="1"/>
  <c r="D125" i="1"/>
  <c r="F124" i="1"/>
  <c r="E124" i="1"/>
  <c r="D124" i="1"/>
  <c r="F123" i="1"/>
  <c r="E123" i="1"/>
  <c r="D123" i="1"/>
  <c r="F122" i="1"/>
  <c r="E122" i="1"/>
  <c r="D122" i="1"/>
  <c r="F121" i="1"/>
  <c r="E121" i="1"/>
  <c r="D121" i="1"/>
  <c r="F120" i="1"/>
  <c r="E120" i="1"/>
  <c r="D120" i="1"/>
  <c r="F119" i="1"/>
  <c r="E119" i="1"/>
  <c r="D119" i="1"/>
  <c r="F118" i="1"/>
  <c r="E118" i="1"/>
  <c r="D118" i="1"/>
  <c r="F117" i="1"/>
  <c r="E117" i="1"/>
  <c r="D117" i="1"/>
  <c r="F116" i="1"/>
  <c r="E116" i="1"/>
  <c r="D116" i="1"/>
  <c r="F115" i="1"/>
  <c r="E115" i="1"/>
  <c r="D115" i="1"/>
  <c r="F114" i="1"/>
  <c r="E114" i="1"/>
  <c r="D114" i="1"/>
  <c r="F113" i="1"/>
  <c r="E113" i="1"/>
  <c r="D113" i="1"/>
  <c r="F112" i="1"/>
  <c r="E112" i="1"/>
  <c r="D112" i="1"/>
  <c r="F111" i="1"/>
  <c r="E111" i="1"/>
  <c r="D111" i="1"/>
  <c r="F110" i="1"/>
  <c r="E110" i="1"/>
  <c r="D110" i="1"/>
  <c r="F109" i="1"/>
  <c r="E109" i="1"/>
  <c r="D109" i="1"/>
  <c r="F108" i="1"/>
  <c r="E108" i="1"/>
  <c r="D108" i="1"/>
  <c r="F107" i="1"/>
  <c r="E107" i="1"/>
  <c r="D107" i="1"/>
  <c r="F106" i="1"/>
  <c r="E106" i="1"/>
  <c r="D106" i="1"/>
  <c r="F105" i="1"/>
  <c r="E105" i="1"/>
  <c r="D105" i="1"/>
  <c r="F104" i="1"/>
  <c r="E104" i="1"/>
  <c r="D104" i="1"/>
  <c r="F103" i="1"/>
  <c r="E103" i="1"/>
  <c r="D103" i="1"/>
  <c r="F102" i="1"/>
  <c r="E102" i="1"/>
  <c r="D102" i="1"/>
  <c r="F101" i="1"/>
  <c r="E101" i="1"/>
  <c r="D101" i="1"/>
  <c r="F100" i="1"/>
  <c r="E100" i="1"/>
  <c r="D100" i="1"/>
  <c r="F99" i="1"/>
  <c r="E99" i="1"/>
  <c r="D99" i="1"/>
  <c r="F98" i="1"/>
  <c r="E98" i="1"/>
  <c r="D98" i="1"/>
  <c r="F97" i="1"/>
  <c r="E97" i="1"/>
  <c r="D97" i="1"/>
  <c r="F96" i="1"/>
  <c r="E96" i="1"/>
  <c r="D96" i="1"/>
  <c r="F95" i="1"/>
  <c r="E95" i="1"/>
  <c r="D95" i="1"/>
  <c r="F94" i="1"/>
  <c r="E94" i="1"/>
  <c r="D94" i="1"/>
  <c r="F93" i="1"/>
  <c r="E93" i="1"/>
  <c r="D93" i="1"/>
  <c r="F92" i="1"/>
  <c r="E92" i="1"/>
  <c r="D92" i="1"/>
  <c r="F91" i="1"/>
  <c r="E91" i="1"/>
  <c r="D91" i="1"/>
  <c r="F90" i="1"/>
  <c r="E90" i="1"/>
  <c r="D90" i="1"/>
  <c r="F89" i="1"/>
  <c r="E89" i="1"/>
  <c r="D89" i="1"/>
  <c r="F88" i="1"/>
  <c r="E88" i="1"/>
  <c r="D88" i="1"/>
  <c r="F87" i="1"/>
  <c r="E87" i="1"/>
  <c r="D87" i="1"/>
  <c r="F86" i="1"/>
  <c r="E86" i="1"/>
  <c r="D86" i="1"/>
  <c r="F85" i="1"/>
  <c r="E85" i="1"/>
  <c r="D85" i="1"/>
  <c r="F84" i="1"/>
  <c r="E84" i="1"/>
  <c r="D84" i="1"/>
  <c r="F83" i="1"/>
  <c r="E83" i="1"/>
  <c r="D83" i="1"/>
  <c r="F82" i="1"/>
  <c r="E82" i="1"/>
  <c r="D82" i="1"/>
  <c r="F81" i="1"/>
  <c r="E81" i="1"/>
  <c r="D81" i="1"/>
  <c r="F80" i="1"/>
  <c r="E80" i="1"/>
  <c r="D80" i="1"/>
  <c r="F79" i="1"/>
  <c r="E79" i="1"/>
  <c r="D79" i="1"/>
  <c r="F78" i="1"/>
  <c r="E78" i="1"/>
  <c r="D78" i="1"/>
  <c r="F77" i="1"/>
  <c r="E77" i="1"/>
  <c r="D77" i="1"/>
  <c r="F76" i="1"/>
  <c r="E76" i="1"/>
  <c r="D76" i="1"/>
  <c r="F75" i="1"/>
  <c r="E75" i="1"/>
  <c r="D75" i="1"/>
  <c r="F74" i="1"/>
  <c r="E74" i="1"/>
  <c r="D74" i="1"/>
  <c r="F73" i="1"/>
  <c r="E73" i="1"/>
  <c r="D73" i="1"/>
  <c r="F72" i="1"/>
  <c r="E72" i="1"/>
  <c r="D72" i="1"/>
  <c r="F71" i="1"/>
  <c r="E71" i="1"/>
  <c r="D71" i="1"/>
  <c r="F70" i="1"/>
  <c r="E70" i="1"/>
  <c r="D70" i="1"/>
  <c r="F69" i="1"/>
  <c r="E69" i="1"/>
  <c r="D69" i="1"/>
  <c r="F68" i="1"/>
  <c r="E68" i="1"/>
  <c r="D68" i="1"/>
  <c r="F67" i="1"/>
  <c r="E67" i="1"/>
  <c r="D67" i="1"/>
  <c r="F66" i="1"/>
  <c r="E66" i="1"/>
  <c r="D66" i="1"/>
  <c r="F65" i="1"/>
  <c r="E65" i="1"/>
  <c r="D65" i="1"/>
  <c r="F64" i="1"/>
  <c r="E64" i="1"/>
  <c r="D64" i="1"/>
  <c r="F63" i="1"/>
  <c r="E63" i="1"/>
  <c r="D63" i="1"/>
  <c r="F62" i="1"/>
  <c r="E62" i="1"/>
  <c r="D62" i="1"/>
  <c r="F61" i="1"/>
  <c r="E61" i="1"/>
  <c r="D61" i="1"/>
  <c r="F60" i="1"/>
  <c r="E60" i="1"/>
  <c r="D60" i="1"/>
  <c r="F59" i="1"/>
  <c r="E59" i="1"/>
  <c r="D59" i="1"/>
  <c r="F58" i="1"/>
  <c r="E58" i="1"/>
  <c r="D58" i="1"/>
  <c r="F57" i="1"/>
  <c r="E57" i="1"/>
  <c r="D57" i="1"/>
  <c r="F56" i="1"/>
  <c r="E56" i="1"/>
  <c r="D56" i="1"/>
  <c r="F55" i="1"/>
  <c r="E55" i="1"/>
  <c r="D55" i="1"/>
  <c r="F54" i="1"/>
  <c r="E54" i="1"/>
  <c r="D54" i="1"/>
  <c r="F53" i="1"/>
  <c r="E53" i="1"/>
  <c r="D53" i="1"/>
  <c r="F52" i="1"/>
  <c r="E52" i="1"/>
  <c r="D52" i="1"/>
  <c r="F51" i="1"/>
  <c r="E51" i="1"/>
  <c r="D51" i="1"/>
  <c r="F50" i="1"/>
  <c r="E50" i="1"/>
  <c r="D50" i="1"/>
  <c r="F49" i="1"/>
  <c r="E49" i="1"/>
  <c r="D49" i="1"/>
  <c r="F48" i="1"/>
  <c r="E48" i="1"/>
  <c r="D48" i="1"/>
  <c r="F47" i="1"/>
  <c r="E47" i="1"/>
  <c r="D47" i="1"/>
  <c r="F46" i="1"/>
  <c r="E46" i="1"/>
  <c r="D46" i="1"/>
  <c r="F45" i="1"/>
  <c r="E45" i="1"/>
  <c r="D45" i="1"/>
  <c r="F44" i="1"/>
  <c r="E44" i="1"/>
  <c r="D44" i="1"/>
  <c r="F43" i="1"/>
  <c r="E43" i="1"/>
  <c r="D43" i="1"/>
  <c r="F42" i="1"/>
  <c r="E42" i="1"/>
  <c r="D42" i="1"/>
  <c r="F41" i="1"/>
  <c r="E41" i="1"/>
  <c r="D41" i="1"/>
  <c r="F40" i="1"/>
  <c r="E40" i="1"/>
  <c r="D40" i="1"/>
  <c r="F39" i="1"/>
  <c r="E39" i="1"/>
  <c r="D39" i="1"/>
  <c r="F38" i="1"/>
  <c r="E38" i="1"/>
  <c r="D38" i="1"/>
  <c r="F37" i="1"/>
  <c r="E37" i="1"/>
  <c r="D37" i="1"/>
  <c r="F36" i="1"/>
  <c r="E36" i="1"/>
  <c r="D36" i="1"/>
  <c r="F35" i="1"/>
  <c r="E35" i="1"/>
  <c r="D35" i="1"/>
  <c r="F34" i="1"/>
  <c r="E34" i="1"/>
  <c r="D34" i="1"/>
  <c r="F33" i="1"/>
  <c r="E33" i="1"/>
  <c r="D33" i="1"/>
  <c r="F32" i="1"/>
  <c r="E32" i="1"/>
  <c r="D32" i="1"/>
  <c r="F31" i="1"/>
  <c r="E31" i="1"/>
  <c r="D31" i="1"/>
  <c r="F30" i="1"/>
  <c r="E30" i="1"/>
  <c r="D30" i="1"/>
  <c r="F29" i="1"/>
  <c r="E29" i="1"/>
  <c r="D29" i="1"/>
  <c r="F28" i="1"/>
  <c r="E28" i="1"/>
  <c r="D28" i="1"/>
  <c r="F27" i="1"/>
  <c r="E27" i="1"/>
  <c r="D27" i="1"/>
  <c r="F26" i="1"/>
  <c r="E26" i="1"/>
  <c r="D26" i="1"/>
  <c r="F25" i="1"/>
  <c r="E25" i="1"/>
  <c r="D25" i="1"/>
  <c r="F24" i="1"/>
  <c r="E24" i="1"/>
  <c r="D24" i="1"/>
  <c r="F23" i="1"/>
  <c r="E23" i="1"/>
  <c r="D23" i="1"/>
  <c r="F22" i="1"/>
  <c r="E22" i="1"/>
  <c r="D22" i="1"/>
  <c r="F21" i="1"/>
  <c r="E21" i="1"/>
  <c r="D21" i="1"/>
  <c r="F20" i="1"/>
  <c r="E20" i="1"/>
  <c r="D20" i="1"/>
  <c r="F19" i="1"/>
  <c r="E19" i="1"/>
  <c r="D19" i="1"/>
  <c r="F18" i="1"/>
  <c r="E18" i="1"/>
  <c r="D18" i="1"/>
  <c r="F17" i="1"/>
  <c r="E17" i="1"/>
  <c r="D17" i="1"/>
  <c r="F16" i="1"/>
  <c r="E16" i="1"/>
  <c r="D16" i="1"/>
  <c r="F15" i="1"/>
  <c r="E15" i="1"/>
  <c r="D15" i="1"/>
  <c r="F14" i="1"/>
  <c r="E14" i="1"/>
  <c r="D14" i="1"/>
  <c r="F13" i="1"/>
  <c r="E13" i="1"/>
  <c r="D13" i="1"/>
  <c r="F12" i="1"/>
  <c r="E12" i="1"/>
  <c r="D12" i="1"/>
  <c r="F11" i="1"/>
  <c r="E11" i="1"/>
  <c r="D11" i="1"/>
  <c r="F10" i="1"/>
  <c r="E10" i="1"/>
  <c r="D10" i="1"/>
  <c r="F9" i="1"/>
  <c r="E9" i="1"/>
  <c r="D9" i="1"/>
  <c r="F8" i="1"/>
  <c r="E8" i="1"/>
  <c r="D8" i="1"/>
  <c r="F7" i="1"/>
  <c r="E7" i="1"/>
  <c r="D7" i="1"/>
  <c r="F6" i="1"/>
  <c r="E6" i="1"/>
  <c r="D6" i="1"/>
  <c r="F5" i="1"/>
  <c r="E5" i="1"/>
  <c r="D5" i="1"/>
  <c r="F4" i="1"/>
  <c r="E4" i="1"/>
  <c r="D4" i="1"/>
  <c r="F3" i="1"/>
  <c r="E3" i="1"/>
  <c r="D3" i="1"/>
  <c r="F2" i="1"/>
  <c r="E2" i="1"/>
</calcChain>
</file>

<file path=xl/sharedStrings.xml><?xml version="1.0" encoding="utf-8"?>
<sst xmlns="http://schemas.openxmlformats.org/spreadsheetml/2006/main" count="720" uniqueCount="204">
  <si>
    <t>mmu-let-7a-5p</t>
  </si>
  <si>
    <t>mmu-let-7b-5p</t>
  </si>
  <si>
    <t>mmu-let-7c-5p</t>
  </si>
  <si>
    <t>mmu-let-7d-5p</t>
  </si>
  <si>
    <t>mmu-let-7e-5p</t>
  </si>
  <si>
    <t>mmu-let-7f-5p</t>
  </si>
  <si>
    <t>mmu-let-7g-5p</t>
  </si>
  <si>
    <t>mmu-let-7i-5p</t>
  </si>
  <si>
    <t>mmu-miR-100-5p</t>
  </si>
  <si>
    <t>mmu-miR-101b-3p</t>
  </si>
  <si>
    <t>mmu-miR-103-3p</t>
  </si>
  <si>
    <t>mmu-miR-107-3p</t>
  </si>
  <si>
    <t>mmu-miR-1191b-5p</t>
  </si>
  <si>
    <t>mmu-miR-1198-5p</t>
  </si>
  <si>
    <t>mmu-miR-1249-3p</t>
  </si>
  <si>
    <t>mmu-miR-125a-5p</t>
  </si>
  <si>
    <t>mmu-miR-125b-5p</t>
  </si>
  <si>
    <t>mmu-miR-128-3p</t>
  </si>
  <si>
    <t>mmu-miR-129-5p</t>
  </si>
  <si>
    <t>mmu-miR-130a-3p</t>
  </si>
  <si>
    <t>mmu-miR-130b-3p</t>
  </si>
  <si>
    <t>mmu-miR-132-3p</t>
  </si>
  <si>
    <t>mmu-miR-138-5p</t>
  </si>
  <si>
    <t>mmu-miR-140-3p</t>
  </si>
  <si>
    <t>mmu-miR-143-3p</t>
  </si>
  <si>
    <t>mmu-miR-145a-5p</t>
  </si>
  <si>
    <t>mmu-miR-146b-5p</t>
  </si>
  <si>
    <t>mmu-miR-148a-3p</t>
  </si>
  <si>
    <t>mmu-miR-148b-3p</t>
  </si>
  <si>
    <t>mmu-miR-149-5p</t>
  </si>
  <si>
    <t>mmu-miR-151-3p</t>
  </si>
  <si>
    <t>mmu-miR-152-3p</t>
  </si>
  <si>
    <t>mmu-miR-155-5p</t>
  </si>
  <si>
    <t>mmu-miR-15a-5p</t>
  </si>
  <si>
    <t>mmu-miR-15b-5p</t>
  </si>
  <si>
    <t>mmu-miR-16-5p</t>
  </si>
  <si>
    <t>mmu-miR-17-5p</t>
  </si>
  <si>
    <t>mmu-miR-181a-5p</t>
  </si>
  <si>
    <t>mmu-miR-181b-5p</t>
  </si>
  <si>
    <t>mmu-miR-181c-5p</t>
  </si>
  <si>
    <t>mmu-miR-181d-5p</t>
  </si>
  <si>
    <t>mmu-miR-182-5p</t>
  </si>
  <si>
    <t>mmu-miR-183-5p</t>
  </si>
  <si>
    <t>mmu-miR-1839-5p</t>
  </si>
  <si>
    <t>mmu-miR-1843b-5p</t>
  </si>
  <si>
    <t>mmu-miR-186-5p</t>
  </si>
  <si>
    <t>mmu-miR-191-5p</t>
  </si>
  <si>
    <t>mmu-miR-192-5p</t>
  </si>
  <si>
    <t>mmu-miR-193a-3p</t>
  </si>
  <si>
    <t>mmu-miR-194-5p</t>
  </si>
  <si>
    <t>mmu-miR-1964-3p</t>
  </si>
  <si>
    <t>mmu-miR-196b-5p</t>
  </si>
  <si>
    <t>mmu-miR-1983</t>
  </si>
  <si>
    <t>mmu-miR-199a-3p</t>
  </si>
  <si>
    <t>mmu-miR-19b-3p</t>
  </si>
  <si>
    <t>mmu-miR-205-5p</t>
  </si>
  <si>
    <t>mmu-miR-20a-5p</t>
  </si>
  <si>
    <t>mmu-miR-214-3p</t>
  </si>
  <si>
    <t>mmu-miR-218-5p</t>
  </si>
  <si>
    <t>mmu-miR-21a-5p</t>
  </si>
  <si>
    <t>mmu-miR-22-3p</t>
  </si>
  <si>
    <t>mmu-miR-221-3p</t>
  </si>
  <si>
    <t>mmu-miR-222-3p</t>
  </si>
  <si>
    <t>mmu-miR-224-5p</t>
  </si>
  <si>
    <t>mmu-miR-23a-3p</t>
  </si>
  <si>
    <t>mmu-miR-23b-3p</t>
  </si>
  <si>
    <t>mmu-miR-24-3p</t>
  </si>
  <si>
    <t>mmu-miR-25-3p</t>
  </si>
  <si>
    <t>mmu-miR-26a-5p</t>
  </si>
  <si>
    <t>mmu-miR-26b-5p</t>
  </si>
  <si>
    <t>mmu-miR-27a-3p</t>
  </si>
  <si>
    <t>mmu-miR-27b-3p</t>
  </si>
  <si>
    <t>mmu-miR-28a-5p</t>
  </si>
  <si>
    <t>mmu-miR-296-5p</t>
  </si>
  <si>
    <t>mmu-miR-298-5p</t>
  </si>
  <si>
    <t>mmu-miR-29a-3p</t>
  </si>
  <si>
    <t>mmu-miR-29b-3p</t>
  </si>
  <si>
    <t>mmu-miR-301a-3p</t>
  </si>
  <si>
    <t>mmu-miR-301b-3p</t>
  </si>
  <si>
    <t>mmu-miR-3057-5p</t>
  </si>
  <si>
    <t>mmu-miR-30a-5p</t>
  </si>
  <si>
    <t>mmu-miR-30b-5p</t>
  </si>
  <si>
    <t>mmu-miR-30c-5p</t>
  </si>
  <si>
    <t>mmu-miR-30d-5p</t>
  </si>
  <si>
    <t>mmu-miR-30e-5p</t>
  </si>
  <si>
    <t>mmu-miR-31-5p</t>
  </si>
  <si>
    <t>mmu-miR-320-3p</t>
  </si>
  <si>
    <t>mmu-miR-322-5p</t>
  </si>
  <si>
    <t>mmu-miR-328-3p</t>
  </si>
  <si>
    <t>mmu-miR-335-5p</t>
  </si>
  <si>
    <t>mmu-miR-342-3p</t>
  </si>
  <si>
    <t>mmu-miR-344b-3p</t>
  </si>
  <si>
    <t>mmu-miR-344d-3p</t>
  </si>
  <si>
    <t>mmu-miR-34a-5p</t>
  </si>
  <si>
    <t>mmu-miR-34c-5p</t>
  </si>
  <si>
    <t>mmu-miR-351-5p</t>
  </si>
  <si>
    <t>mmu-miR-361-5p</t>
  </si>
  <si>
    <t>mmu-miR-365-3p</t>
  </si>
  <si>
    <t>mmu-miR-378a-3p</t>
  </si>
  <si>
    <t>mmu-miR-421-3p</t>
  </si>
  <si>
    <t>mmu-miR-423-5p</t>
  </si>
  <si>
    <t>mmu-miR-425-5p</t>
  </si>
  <si>
    <t>mmu-miR-450b-5p</t>
  </si>
  <si>
    <t>mmu-miR-466b-3p</t>
  </si>
  <si>
    <t>mmu-miR-466h-5p</t>
  </si>
  <si>
    <t>mmu-miR-467c-5p</t>
  </si>
  <si>
    <t>mmu-miR-484</t>
  </si>
  <si>
    <t>mmu-miR-486a-5p</t>
  </si>
  <si>
    <t>mmu-miR-501-3p</t>
  </si>
  <si>
    <t>mmu-miR-532-5p</t>
  </si>
  <si>
    <t>mmu-miR-574-3p</t>
  </si>
  <si>
    <t>mmu-miR-652-3p</t>
  </si>
  <si>
    <t>mmu-miR-6539</t>
  </si>
  <si>
    <t>mmu-miR-6540-5p</t>
  </si>
  <si>
    <t>mmu-miR-664-5p</t>
  </si>
  <si>
    <t>mmu-miR-669c-5p</t>
  </si>
  <si>
    <t>mmu-miR-676-3p</t>
  </si>
  <si>
    <t>mmu-miR-6944-3p</t>
  </si>
  <si>
    <t>mmu-miR-744-5p</t>
  </si>
  <si>
    <t>mmu-miR-7a-5p</t>
  </si>
  <si>
    <t>mmu-miR-872-5p</t>
  </si>
  <si>
    <t>mmu-miR-877-5p</t>
  </si>
  <si>
    <t>mmu-miR-92a-3p</t>
  </si>
  <si>
    <t>mmu-miR-92b-3p</t>
  </si>
  <si>
    <t>mmu-miR-93-5p</t>
  </si>
  <si>
    <t>mmu-miR-96-5p</t>
  </si>
  <si>
    <t>mmu-miR-98-5p</t>
  </si>
  <si>
    <t>mmu-miR-99a-5p</t>
  </si>
  <si>
    <t>mmu-miR-99b-5p</t>
  </si>
  <si>
    <t>3'NT_0h_4sU      (A-form)</t>
  </si>
  <si>
    <t>3'NT_Tot_4sU      (A-form)</t>
  </si>
  <si>
    <t>3'NT_Tot_Unt      (A-form)</t>
  </si>
  <si>
    <t>3'NT_0h_4sU        (C-form)</t>
  </si>
  <si>
    <t>3'NT_Tot_4sU        (C-form)</t>
  </si>
  <si>
    <t>3'NT_Tot_Unt        (C-form)</t>
  </si>
  <si>
    <t>3'NT_0h_4sU          (G-form)</t>
  </si>
  <si>
    <t>3'NT_Tot_4sU          (G-form)</t>
  </si>
  <si>
    <t>3'NT_Tot_Unt          (G-form)</t>
  </si>
  <si>
    <t>3'NT_0h_4sU      (U-form)</t>
  </si>
  <si>
    <t>3'NT_Tot_4sU      (U-form)</t>
  </si>
  <si>
    <t>3'NT_Tot_Unt      (U-form)</t>
  </si>
  <si>
    <t>3'NT_0h_4sU (mixed)</t>
  </si>
  <si>
    <t>3'NT_Tot_4sU (mixed)</t>
  </si>
  <si>
    <t>3'NT_Tot_Unt (mixed)</t>
  </si>
  <si>
    <t>C-miR_0h_4sU (miRNA)</t>
  </si>
  <si>
    <t>C-miR_Tot_4sU (miRNA)</t>
  </si>
  <si>
    <t>C-miR_Tot_Unt (miRNA)</t>
  </si>
  <si>
    <t>C-miR_0h_4sU (Templ)</t>
  </si>
  <si>
    <t>C-miR_Tot_4sU (Templ)</t>
  </si>
  <si>
    <t>C-miR_Tot_Unt (Templ)</t>
  </si>
  <si>
    <t>5'-T/NT_0h_4sU (5'prime)</t>
  </si>
  <si>
    <t>5'-T/NT_Tot_4sU (5'prime)</t>
  </si>
  <si>
    <t>5'-T/NT_Tot_Unt (5'prime)</t>
  </si>
  <si>
    <t>Trim._0h_4sU (trim)</t>
  </si>
  <si>
    <t>Trim._Tot_4sU (trim)</t>
  </si>
  <si>
    <t>Trim._Tot_Unt (trim)</t>
  </si>
  <si>
    <t>% (A-form) 0h_4sU</t>
  </si>
  <si>
    <t>% (A-form) Tot_4sU</t>
  </si>
  <si>
    <t>% (A-form) Tot_UNT</t>
  </si>
  <si>
    <t>% (C-form) 0h_4sU</t>
  </si>
  <si>
    <t>% (C-form) Tot_4sU</t>
  </si>
  <si>
    <t>% (C-form) Tot_UNT</t>
  </si>
  <si>
    <t>% (G-form) 0h_4sU</t>
  </si>
  <si>
    <t>% (G-form)  Tot_4sU</t>
  </si>
  <si>
    <t>% (G-form) Tot_UNT</t>
  </si>
  <si>
    <t>% (U-form) 0h_4sU</t>
  </si>
  <si>
    <t>% (U-form)  Tot_4sU</t>
  </si>
  <si>
    <t>% (U-form) Tot_UNT</t>
  </si>
  <si>
    <t>% (mixed) 0h_4sU</t>
  </si>
  <si>
    <t>% (mixed)  Tot_4sU</t>
  </si>
  <si>
    <t>% (mixed) Tot_UNT</t>
  </si>
  <si>
    <t>% (miRNA) 0h_4sU</t>
  </si>
  <si>
    <t>% (miRNA)  Tot_4sU</t>
  </si>
  <si>
    <t>% (miRNA) Tot_UNT</t>
  </si>
  <si>
    <t>% (templ) 0h_4sU</t>
  </si>
  <si>
    <t>% (templ)  Tot_4sU</t>
  </si>
  <si>
    <t>% (templ) Tot_UNT</t>
  </si>
  <si>
    <t>% (5prime) 0h_4sU</t>
  </si>
  <si>
    <t>% (5prime)  Tot_4sU</t>
  </si>
  <si>
    <t>% (5prime) Tot_UNT</t>
  </si>
  <si>
    <t>% (TRIM) 0h_4sU</t>
  </si>
  <si>
    <t>% (TRIM) Tot_4sU</t>
  </si>
  <si>
    <t>% (TRIM) Tot_UNT</t>
  </si>
  <si>
    <t>ALL (4SU_0h)</t>
  </si>
  <si>
    <t>ALL (TOT_4SU)</t>
  </si>
  <si>
    <t>ALL (TOT_UNT)</t>
  </si>
  <si>
    <t>Half Life (FINAL)</t>
  </si>
  <si>
    <t>FAST</t>
  </si>
  <si>
    <t>SLOW</t>
  </si>
  <si>
    <t>A-form</t>
  </si>
  <si>
    <t>C-form</t>
  </si>
  <si>
    <t>G-form</t>
  </si>
  <si>
    <t>U-form</t>
  </si>
  <si>
    <t>mixed</t>
  </si>
  <si>
    <t>canonical</t>
  </si>
  <si>
    <t>template</t>
  </si>
  <si>
    <t>5prime</t>
  </si>
  <si>
    <t>trimmed</t>
  </si>
  <si>
    <t>3prime NT</t>
  </si>
  <si>
    <t>can+templ</t>
  </si>
  <si>
    <t>SUM</t>
  </si>
  <si>
    <t>Decay class</t>
  </si>
  <si>
    <t>OTHER</t>
  </si>
  <si>
    <t>miRNA name (miRBase21)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</si>
</sst>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Helvetica"/>
      <family val="2"/>
    </font>
    <font>
      <b/>
      <sz val="10"/>
      <color theme="0"/>
      <name val="Helvetica"/>
      <family val="2"/>
    </font>
    <font>
      <b/>
      <sz val="10"/>
      <color theme="1"/>
      <name val="Helvetica"/>
      <family val="2"/>
    </font>
    <font>
      <sz val="10"/>
      <name val="Helvetica"/>
      <family val="2"/>
    </font>
    <font>
      <b/>
      <sz val="10"/>
      <color rgb="FFFF0000"/>
      <name val="Helvetica"/>
    </font>
    <font>
      <u/>
      <sz val="10"/>
      <color theme="10"/>
      <name val="Helvetica"/>
      <family val="2"/>
    </font>
    <font>
      <u/>
      <sz val="10"/>
      <color theme="11"/>
      <name val="Helvetica"/>
      <family val="2"/>
    </font>
  </fonts>
  <fills count="11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1" xfId="0" applyFont="1" applyBorder="1"/>
    <xf numFmtId="0" fontId="0" fillId="0" borderId="1" xfId="0" applyFont="1" applyFill="1" applyBorder="1"/>
    <xf numFmtId="0" fontId="0" fillId="0" borderId="2" xfId="0" applyFont="1" applyBorder="1"/>
    <xf numFmtId="10" fontId="0" fillId="0" borderId="2" xfId="0" applyNumberFormat="1" applyFont="1" applyBorder="1"/>
    <xf numFmtId="10" fontId="0" fillId="0" borderId="2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1" fontId="2" fillId="0" borderId="2" xfId="0" applyNumberFormat="1" applyFont="1" applyBorder="1" applyAlignment="1">
      <alignment horizontal="center"/>
    </xf>
    <xf numFmtId="1" fontId="3" fillId="0" borderId="1" xfId="0" applyNumberFormat="1" applyFont="1" applyBorder="1"/>
    <xf numFmtId="0" fontId="0" fillId="0" borderId="2" xfId="0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 wrapText="1"/>
    </xf>
    <xf numFmtId="10" fontId="0" fillId="0" borderId="0" xfId="0" applyNumberFormat="1" applyFont="1"/>
    <xf numFmtId="0" fontId="2" fillId="10" borderId="1" xfId="0" applyFont="1" applyFill="1" applyBorder="1" applyAlignment="1">
      <alignment horizontal="center" vertical="center" wrapText="1"/>
    </xf>
  </cellXfs>
  <cellStyles count="5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Normal" xfId="0" builtinId="0"/>
  </cellStyles>
  <dxfs count="9">
    <dxf>
      <font>
        <strike val="0"/>
        <color auto="1"/>
      </font>
      <fill>
        <patternFill patternType="solid">
          <fgColor indexed="64"/>
          <bgColor theme="4" tint="0.79998168889431442"/>
        </patternFill>
      </fill>
    </dxf>
    <dxf>
      <font>
        <strike val="0"/>
        <color auto="1"/>
      </font>
      <fill>
        <patternFill patternType="solid">
          <fgColor indexed="64"/>
          <bgColor theme="4" tint="0.79998168889431442"/>
        </patternFill>
      </fill>
    </dxf>
    <dxf>
      <font>
        <strike val="0"/>
        <color auto="1"/>
      </font>
      <fill>
        <patternFill patternType="solid">
          <fgColor indexed="64"/>
          <bgColor theme="4" tint="0.79998168889431442"/>
        </patternFill>
      </fill>
    </dxf>
    <dxf>
      <font>
        <strike val="0"/>
        <color auto="1"/>
      </font>
      <fill>
        <patternFill patternType="solid">
          <fgColor indexed="64"/>
          <bgColor theme="4" tint="0.79998168889431442"/>
        </patternFill>
      </fill>
    </dxf>
    <dxf>
      <font>
        <strike val="0"/>
        <color auto="1"/>
      </font>
      <fill>
        <patternFill patternType="solid">
          <fgColor indexed="64"/>
          <bgColor theme="4" tint="0.79998168889431442"/>
        </patternFill>
      </fill>
    </dxf>
    <dxf>
      <font>
        <strike val="0"/>
        <color auto="1"/>
      </font>
      <fill>
        <patternFill patternType="solid">
          <fgColor indexed="64"/>
          <bgColor theme="4" tint="0.79998168889431442"/>
        </patternFill>
      </fill>
    </dxf>
    <dxf>
      <font>
        <strike val="0"/>
        <color auto="1"/>
      </font>
      <fill>
        <patternFill patternType="solid">
          <fgColor indexed="64"/>
          <bgColor theme="4" tint="0.79998168889431442"/>
        </patternFill>
      </fill>
    </dxf>
    <dxf>
      <font>
        <strike val="0"/>
        <color rgb="FFFF0000"/>
      </font>
      <fill>
        <patternFill patternType="none">
          <fgColor indexed="64"/>
          <bgColor auto="1"/>
        </patternFill>
      </fill>
    </dxf>
    <dxf>
      <font>
        <strike val="0"/>
        <color rgb="FF008000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30"/>
  <sheetViews>
    <sheetView tabSelected="1" workbookViewId="0">
      <selection activeCell="A10" sqref="A10"/>
    </sheetView>
  </sheetViews>
  <sheetFormatPr baseColWidth="10" defaultRowHeight="16" customHeight="1" x14ac:dyDescent="0"/>
  <cols>
    <col min="1" max="1" width="16.1640625" style="20" bestFit="1" customWidth="1"/>
    <col min="2" max="3" width="13" style="20" customWidth="1"/>
    <col min="4" max="6" width="10.83203125" style="20"/>
    <col min="7" max="7" width="16.1640625" style="20" bestFit="1" customWidth="1"/>
    <col min="8" max="28" width="13.83203125" style="20" customWidth="1"/>
    <col min="29" max="31" width="14.6640625" style="20" customWidth="1"/>
    <col min="32" max="34" width="13.83203125" style="20" customWidth="1"/>
    <col min="35" max="35" width="16.1640625" style="20" bestFit="1" customWidth="1"/>
    <col min="36" max="62" width="10.83203125" style="20"/>
    <col min="63" max="63" width="16.1640625" style="20" bestFit="1" customWidth="1"/>
    <col min="64" max="16384" width="10.83203125" style="20"/>
  </cols>
  <sheetData>
    <row r="1" spans="1:75" s="21" customFormat="1" ht="31" customHeight="1">
      <c r="A1" s="6" t="s">
        <v>203</v>
      </c>
      <c r="B1" s="6" t="s">
        <v>186</v>
      </c>
      <c r="C1" s="6" t="s">
        <v>201</v>
      </c>
      <c r="D1" s="7" t="s">
        <v>183</v>
      </c>
      <c r="E1" s="7" t="s">
        <v>184</v>
      </c>
      <c r="F1" s="7" t="s">
        <v>185</v>
      </c>
      <c r="G1" s="6" t="s">
        <v>203</v>
      </c>
      <c r="H1" s="8" t="s">
        <v>129</v>
      </c>
      <c r="I1" s="9" t="s">
        <v>130</v>
      </c>
      <c r="J1" s="9" t="s">
        <v>131</v>
      </c>
      <c r="K1" s="8" t="s">
        <v>132</v>
      </c>
      <c r="L1" s="9" t="s">
        <v>133</v>
      </c>
      <c r="M1" s="9" t="s">
        <v>134</v>
      </c>
      <c r="N1" s="8" t="s">
        <v>135</v>
      </c>
      <c r="O1" s="9" t="s">
        <v>136</v>
      </c>
      <c r="P1" s="9" t="s">
        <v>137</v>
      </c>
      <c r="Q1" s="8" t="s">
        <v>138</v>
      </c>
      <c r="R1" s="9" t="s">
        <v>139</v>
      </c>
      <c r="S1" s="9" t="s">
        <v>140</v>
      </c>
      <c r="T1" s="8" t="s">
        <v>141</v>
      </c>
      <c r="U1" s="9" t="s">
        <v>142</v>
      </c>
      <c r="V1" s="9" t="s">
        <v>143</v>
      </c>
      <c r="W1" s="10" t="s">
        <v>144</v>
      </c>
      <c r="X1" s="11" t="s">
        <v>145</v>
      </c>
      <c r="Y1" s="11" t="s">
        <v>146</v>
      </c>
      <c r="Z1" s="11" t="s">
        <v>147</v>
      </c>
      <c r="AA1" s="11" t="s">
        <v>148</v>
      </c>
      <c r="AB1" s="11" t="s">
        <v>149</v>
      </c>
      <c r="AC1" s="12" t="s">
        <v>150</v>
      </c>
      <c r="AD1" s="13" t="s">
        <v>151</v>
      </c>
      <c r="AE1" s="13" t="s">
        <v>152</v>
      </c>
      <c r="AF1" s="14" t="s">
        <v>153</v>
      </c>
      <c r="AG1" s="15" t="s">
        <v>154</v>
      </c>
      <c r="AH1" s="15" t="s">
        <v>155</v>
      </c>
      <c r="AI1" s="6" t="s">
        <v>203</v>
      </c>
      <c r="AJ1" s="16" t="s">
        <v>156</v>
      </c>
      <c r="AK1" s="16" t="s">
        <v>157</v>
      </c>
      <c r="AL1" s="16" t="s">
        <v>158</v>
      </c>
      <c r="AM1" s="17" t="s">
        <v>159</v>
      </c>
      <c r="AN1" s="17" t="s">
        <v>160</v>
      </c>
      <c r="AO1" s="17" t="s">
        <v>161</v>
      </c>
      <c r="AP1" s="16" t="s">
        <v>162</v>
      </c>
      <c r="AQ1" s="16" t="s">
        <v>163</v>
      </c>
      <c r="AR1" s="16" t="s">
        <v>164</v>
      </c>
      <c r="AS1" s="17" t="s">
        <v>165</v>
      </c>
      <c r="AT1" s="17" t="s">
        <v>166</v>
      </c>
      <c r="AU1" s="17" t="s">
        <v>167</v>
      </c>
      <c r="AV1" s="16" t="s">
        <v>168</v>
      </c>
      <c r="AW1" s="16" t="s">
        <v>169</v>
      </c>
      <c r="AX1" s="16" t="s">
        <v>170</v>
      </c>
      <c r="AY1" s="18" t="s">
        <v>171</v>
      </c>
      <c r="AZ1" s="18" t="s">
        <v>172</v>
      </c>
      <c r="BA1" s="18" t="s">
        <v>173</v>
      </c>
      <c r="BB1" s="11" t="s">
        <v>174</v>
      </c>
      <c r="BC1" s="11" t="s">
        <v>175</v>
      </c>
      <c r="BD1" s="11" t="s">
        <v>176</v>
      </c>
      <c r="BE1" s="19" t="s">
        <v>177</v>
      </c>
      <c r="BF1" s="19" t="s">
        <v>178</v>
      </c>
      <c r="BG1" s="19" t="s">
        <v>179</v>
      </c>
      <c r="BH1" s="15" t="s">
        <v>180</v>
      </c>
      <c r="BI1" s="15" t="s">
        <v>181</v>
      </c>
      <c r="BJ1" s="15" t="s">
        <v>182</v>
      </c>
      <c r="BK1" s="6" t="s">
        <v>203</v>
      </c>
      <c r="BL1" s="16" t="s">
        <v>189</v>
      </c>
      <c r="BM1" s="17" t="s">
        <v>190</v>
      </c>
      <c r="BN1" s="16" t="s">
        <v>191</v>
      </c>
      <c r="BO1" s="17" t="s">
        <v>192</v>
      </c>
      <c r="BP1" s="16" t="s">
        <v>193</v>
      </c>
      <c r="BQ1" s="18" t="s">
        <v>194</v>
      </c>
      <c r="BR1" s="11" t="s">
        <v>195</v>
      </c>
      <c r="BS1" s="19" t="s">
        <v>196</v>
      </c>
      <c r="BT1" s="15" t="s">
        <v>197</v>
      </c>
      <c r="BU1" s="25" t="s">
        <v>198</v>
      </c>
      <c r="BV1" s="18" t="s">
        <v>199</v>
      </c>
      <c r="BW1" s="27" t="s">
        <v>200</v>
      </c>
    </row>
    <row r="2" spans="1:75" ht="14" customHeight="1">
      <c r="A2" s="1" t="s">
        <v>0</v>
      </c>
      <c r="B2" s="24">
        <v>13</v>
      </c>
      <c r="C2" s="24" t="s">
        <v>202</v>
      </c>
      <c r="D2" s="22">
        <f>SUM(H2,K2,N2,Q2,T2,W2,Z2,AC2,AF2)</f>
        <v>136154</v>
      </c>
      <c r="E2" s="22">
        <f t="shared" ref="E2:E33" si="0">SUM(I2,L2,O2,R2,U2,X2,AA2,AD2,AG2)</f>
        <v>48001</v>
      </c>
      <c r="F2" s="22">
        <f t="shared" ref="F2:F33" si="1">SUM(J2,M2,P2,S2,V2,Y2,AB2,AE2,AH2)</f>
        <v>28957</v>
      </c>
      <c r="G2" s="1" t="s">
        <v>0</v>
      </c>
      <c r="H2" s="23">
        <v>10446</v>
      </c>
      <c r="I2" s="23">
        <v>4073</v>
      </c>
      <c r="J2" s="23">
        <v>2387</v>
      </c>
      <c r="K2" s="23">
        <v>116</v>
      </c>
      <c r="L2" s="23">
        <v>65</v>
      </c>
      <c r="M2" s="23">
        <v>20</v>
      </c>
      <c r="N2" s="23">
        <v>174</v>
      </c>
      <c r="O2" s="23">
        <v>89</v>
      </c>
      <c r="P2" s="23">
        <v>46</v>
      </c>
      <c r="Q2" s="23"/>
      <c r="R2" s="23"/>
      <c r="S2" s="23"/>
      <c r="T2" s="23">
        <v>673</v>
      </c>
      <c r="U2" s="23">
        <v>408</v>
      </c>
      <c r="V2" s="23">
        <v>198</v>
      </c>
      <c r="W2" s="23">
        <v>106789</v>
      </c>
      <c r="X2" s="23">
        <v>38187</v>
      </c>
      <c r="Y2" s="23">
        <v>23750</v>
      </c>
      <c r="Z2" s="23">
        <v>2844</v>
      </c>
      <c r="AA2" s="23">
        <v>919</v>
      </c>
      <c r="AB2" s="23">
        <v>540</v>
      </c>
      <c r="AC2" s="23">
        <v>51</v>
      </c>
      <c r="AD2" s="23">
        <v>23</v>
      </c>
      <c r="AE2" s="23">
        <v>17</v>
      </c>
      <c r="AF2" s="23">
        <v>15061</v>
      </c>
      <c r="AG2" s="23">
        <v>4237</v>
      </c>
      <c r="AH2" s="23">
        <v>1999</v>
      </c>
      <c r="AI2" s="3" t="s">
        <v>0</v>
      </c>
      <c r="AJ2" s="4">
        <v>7.6721947206839308E-2</v>
      </c>
      <c r="AK2" s="4">
        <v>8.485239890835608E-2</v>
      </c>
      <c r="AL2" s="4">
        <v>8.2432572434989818E-2</v>
      </c>
      <c r="AM2" s="4">
        <v>8.5197643844470237E-4</v>
      </c>
      <c r="AN2" s="4">
        <v>1.3541384554488448E-3</v>
      </c>
      <c r="AO2" s="4">
        <v>6.9067928307490415E-4</v>
      </c>
      <c r="AP2" s="4">
        <v>1.2779646576670536E-3</v>
      </c>
      <c r="AQ2" s="4">
        <v>1.8541280389991876E-3</v>
      </c>
      <c r="AR2" s="4">
        <v>1.5885623510722795E-3</v>
      </c>
      <c r="AS2" s="4">
        <v>0</v>
      </c>
      <c r="AT2" s="4">
        <v>0</v>
      </c>
      <c r="AU2" s="4">
        <v>0</v>
      </c>
      <c r="AV2" s="4">
        <v>4.9429322678731435E-3</v>
      </c>
      <c r="AW2" s="4">
        <v>8.4998229203558252E-3</v>
      </c>
      <c r="AX2" s="4">
        <v>6.8377249024415511E-3</v>
      </c>
      <c r="AY2" s="5">
        <v>0.7843251024575113</v>
      </c>
      <c r="AZ2" s="5">
        <v>0.79554592612653907</v>
      </c>
      <c r="BA2" s="5">
        <v>0.82018164865144871</v>
      </c>
      <c r="BB2" s="5">
        <v>2.0888111990833909E-2</v>
      </c>
      <c r="BC2" s="5">
        <v>1.9145434470115207E-2</v>
      </c>
      <c r="BD2" s="5">
        <v>1.8648340643022412E-2</v>
      </c>
      <c r="BE2" s="5">
        <v>3.74575847936895E-4</v>
      </c>
      <c r="BF2" s="5">
        <v>4.7915668423574511E-4</v>
      </c>
      <c r="BG2" s="5">
        <v>5.8707739061366856E-4</v>
      </c>
      <c r="BH2" s="5">
        <v>0.11061738913289364</v>
      </c>
      <c r="BI2" s="5">
        <v>8.8268994395950082E-2</v>
      </c>
      <c r="BJ2" s="5">
        <v>6.9033394343336676E-2</v>
      </c>
      <c r="BK2" s="3" t="s">
        <v>0</v>
      </c>
      <c r="BL2" s="4">
        <f>AVERAGE(AJ2:AL2)</f>
        <v>8.1335639516728397E-2</v>
      </c>
      <c r="BM2" s="4">
        <f>AVERAGE(AM2:AO2)</f>
        <v>9.6559805898948378E-4</v>
      </c>
      <c r="BN2" s="4">
        <f>AVERAGE(AP2:AR2)</f>
        <v>1.5735516825795069E-3</v>
      </c>
      <c r="BO2" s="4">
        <f>AVERAGE(AS2:AU2)</f>
        <v>0</v>
      </c>
      <c r="BP2" s="4">
        <f>AVERAGE(AV2:AX2)</f>
        <v>6.7601600302235063E-3</v>
      </c>
      <c r="BQ2" s="4">
        <f>AVERAGE(AY2:BA2)</f>
        <v>0.80001755907849981</v>
      </c>
      <c r="BR2" s="4">
        <f>AVERAGE(BB2:BD2)</f>
        <v>1.9560629034657176E-2</v>
      </c>
      <c r="BS2" s="4">
        <f>AVERAGE(BE2:BG2)</f>
        <v>4.8026997426210287E-4</v>
      </c>
      <c r="BT2" s="4">
        <f>AVERAGE(BH2:BJ2)</f>
        <v>8.9306592624060141E-2</v>
      </c>
      <c r="BU2" s="4">
        <f t="shared" ref="BU2:BU33" si="2">SUM(BL2:BP2)</f>
        <v>9.0634949288520894E-2</v>
      </c>
      <c r="BV2" s="4">
        <f>SUM(BQ2:BR2)</f>
        <v>0.81957818811315697</v>
      </c>
      <c r="BW2" s="26">
        <f>SUM(BS2:BV2)</f>
        <v>1</v>
      </c>
    </row>
    <row r="3" spans="1:75" ht="14" customHeight="1">
      <c r="A3" s="1" t="s">
        <v>1</v>
      </c>
      <c r="B3" s="24">
        <v>8.69</v>
      </c>
      <c r="C3" s="24" t="s">
        <v>187</v>
      </c>
      <c r="D3" s="22">
        <f t="shared" ref="D3:D33" si="3">SUM(H3,K3,N3,Q3,T3,W3,Z3,AC3,AF3)</f>
        <v>18810</v>
      </c>
      <c r="E3" s="22">
        <f t="shared" si="0"/>
        <v>7623</v>
      </c>
      <c r="F3" s="22">
        <f t="shared" si="1"/>
        <v>5480</v>
      </c>
      <c r="G3" s="1" t="s">
        <v>1</v>
      </c>
      <c r="H3" s="23">
        <v>3677</v>
      </c>
      <c r="I3" s="23">
        <v>1644</v>
      </c>
      <c r="J3" s="23">
        <v>1193</v>
      </c>
      <c r="K3" s="23"/>
      <c r="L3" s="23"/>
      <c r="M3" s="23"/>
      <c r="N3" s="23">
        <v>140</v>
      </c>
      <c r="O3" s="23">
        <v>78</v>
      </c>
      <c r="P3" s="23">
        <v>46</v>
      </c>
      <c r="Q3" s="23"/>
      <c r="R3" s="23"/>
      <c r="S3" s="23"/>
      <c r="T3" s="23">
        <v>2148</v>
      </c>
      <c r="U3" s="23">
        <v>1044</v>
      </c>
      <c r="V3" s="23">
        <v>607</v>
      </c>
      <c r="W3" s="23">
        <v>8993</v>
      </c>
      <c r="X3" s="23">
        <v>3542</v>
      </c>
      <c r="Y3" s="23">
        <v>2793</v>
      </c>
      <c r="Z3" s="23">
        <v>1055</v>
      </c>
      <c r="AA3" s="23">
        <v>276</v>
      </c>
      <c r="AB3" s="23">
        <v>161</v>
      </c>
      <c r="AC3" s="23"/>
      <c r="AD3" s="23"/>
      <c r="AE3" s="23"/>
      <c r="AF3" s="23">
        <v>2797</v>
      </c>
      <c r="AG3" s="23">
        <v>1039</v>
      </c>
      <c r="AH3" s="23">
        <v>680</v>
      </c>
      <c r="AI3" s="1" t="s">
        <v>1</v>
      </c>
      <c r="AJ3" s="4">
        <v>0.19548112706007442</v>
      </c>
      <c r="AK3" s="4">
        <v>0.21566312475403385</v>
      </c>
      <c r="AL3" s="4">
        <v>0.21770072992700729</v>
      </c>
      <c r="AM3" s="4">
        <v>0</v>
      </c>
      <c r="AN3" s="4">
        <v>0</v>
      </c>
      <c r="AO3" s="4">
        <v>0</v>
      </c>
      <c r="AP3" s="4">
        <v>7.4428495481127059E-3</v>
      </c>
      <c r="AQ3" s="4">
        <v>1.0232192050373869E-2</v>
      </c>
      <c r="AR3" s="4">
        <v>8.3941605839416063E-3</v>
      </c>
      <c r="AS3" s="4">
        <v>0</v>
      </c>
      <c r="AT3" s="4">
        <v>0</v>
      </c>
      <c r="AU3" s="4">
        <v>0</v>
      </c>
      <c r="AV3" s="4">
        <v>0.11419457735247208</v>
      </c>
      <c r="AW3" s="4">
        <v>0.13695395513577333</v>
      </c>
      <c r="AX3" s="4">
        <v>0.11076642335766423</v>
      </c>
      <c r="AY3" s="5">
        <v>0.47809675704412546</v>
      </c>
      <c r="AZ3" s="5">
        <v>0.46464646464646464</v>
      </c>
      <c r="BA3" s="5">
        <v>0.50967153284671529</v>
      </c>
      <c r="BB3" s="5">
        <v>5.6087187666135033E-2</v>
      </c>
      <c r="BC3" s="5">
        <v>3.6206218024399842E-2</v>
      </c>
      <c r="BD3" s="5">
        <v>2.9379562043795621E-2</v>
      </c>
      <c r="BE3" s="5">
        <v>0</v>
      </c>
      <c r="BF3" s="5">
        <v>0</v>
      </c>
      <c r="BG3" s="5">
        <v>0</v>
      </c>
      <c r="BH3" s="5">
        <v>0.14869750132908027</v>
      </c>
      <c r="BI3" s="5">
        <v>0.13629804538895449</v>
      </c>
      <c r="BJ3" s="5">
        <v>0.12408759124087591</v>
      </c>
      <c r="BK3" s="1" t="s">
        <v>1</v>
      </c>
      <c r="BL3" s="4">
        <f t="shared" ref="BL3:BL66" si="4">AVERAGE(AJ3:AL3)</f>
        <v>0.20961499391370519</v>
      </c>
      <c r="BM3" s="4">
        <f t="shared" ref="BM3:BM66" si="5">AVERAGE(AM3:AO3)</f>
        <v>0</v>
      </c>
      <c r="BN3" s="4">
        <f t="shared" ref="BN3:BN66" si="6">AVERAGE(AP3:AR3)</f>
        <v>8.689734060809395E-3</v>
      </c>
      <c r="BO3" s="4">
        <f t="shared" ref="BO3:BO66" si="7">AVERAGE(AS3:AU3)</f>
        <v>0</v>
      </c>
      <c r="BP3" s="4">
        <f t="shared" ref="BP3:BP66" si="8">AVERAGE(AV3:AX3)</f>
        <v>0.12063831861530322</v>
      </c>
      <c r="BQ3" s="4">
        <f t="shared" ref="BQ3:BQ66" si="9">AVERAGE(AY3:BA3)</f>
        <v>0.48413825151243511</v>
      </c>
      <c r="BR3" s="4">
        <f t="shared" ref="BR3:BR66" si="10">AVERAGE(BB3:BD3)</f>
        <v>4.0557655911443495E-2</v>
      </c>
      <c r="BS3" s="4">
        <f t="shared" ref="BS3:BS66" si="11">AVERAGE(BE3:BG3)</f>
        <v>0</v>
      </c>
      <c r="BT3" s="4">
        <f t="shared" ref="BT3:BT66" si="12">AVERAGE(BH3:BJ3)</f>
        <v>0.13636104598630355</v>
      </c>
      <c r="BU3" s="4">
        <f t="shared" si="2"/>
        <v>0.33894304658981778</v>
      </c>
      <c r="BV3" s="4">
        <f t="shared" ref="BV3:BV66" si="13">SUM(BQ3:BR3)</f>
        <v>0.52469590742387862</v>
      </c>
      <c r="BW3" s="26">
        <f t="shared" ref="BW3:BW66" si="14">SUM(BS3:BV3)</f>
        <v>1</v>
      </c>
    </row>
    <row r="4" spans="1:75" ht="14" customHeight="1">
      <c r="A4" s="1" t="s">
        <v>2</v>
      </c>
      <c r="B4" s="24">
        <v>11.7</v>
      </c>
      <c r="C4" s="24" t="s">
        <v>187</v>
      </c>
      <c r="D4" s="22">
        <f t="shared" si="3"/>
        <v>78412</v>
      </c>
      <c r="E4" s="22">
        <f t="shared" si="0"/>
        <v>29753</v>
      </c>
      <c r="F4" s="22">
        <f t="shared" si="1"/>
        <v>17382</v>
      </c>
      <c r="G4" s="1" t="s">
        <v>2</v>
      </c>
      <c r="H4" s="23">
        <v>4564</v>
      </c>
      <c r="I4" s="23">
        <v>1861</v>
      </c>
      <c r="J4" s="23">
        <v>1062</v>
      </c>
      <c r="K4" s="23">
        <v>60</v>
      </c>
      <c r="L4" s="23">
        <v>21</v>
      </c>
      <c r="M4" s="23">
        <v>21</v>
      </c>
      <c r="N4" s="23">
        <v>188</v>
      </c>
      <c r="O4" s="23">
        <v>98</v>
      </c>
      <c r="P4" s="23">
        <v>43</v>
      </c>
      <c r="Q4" s="23"/>
      <c r="R4" s="23"/>
      <c r="S4" s="23"/>
      <c r="T4" s="23">
        <v>848</v>
      </c>
      <c r="U4" s="23">
        <v>445</v>
      </c>
      <c r="V4" s="23">
        <v>264</v>
      </c>
      <c r="W4" s="23">
        <v>64022</v>
      </c>
      <c r="X4" s="23">
        <v>24530</v>
      </c>
      <c r="Y4" s="23">
        <v>14548</v>
      </c>
      <c r="Z4" s="23">
        <v>2357</v>
      </c>
      <c r="AA4" s="23">
        <v>677</v>
      </c>
      <c r="AB4" s="23">
        <v>364</v>
      </c>
      <c r="AC4" s="23"/>
      <c r="AD4" s="23"/>
      <c r="AE4" s="23"/>
      <c r="AF4" s="23">
        <v>6373</v>
      </c>
      <c r="AG4" s="23">
        <v>2121</v>
      </c>
      <c r="AH4" s="23">
        <v>1080</v>
      </c>
      <c r="AI4" s="1" t="s">
        <v>2</v>
      </c>
      <c r="AJ4" s="4">
        <v>5.820537672805183E-2</v>
      </c>
      <c r="AK4" s="4">
        <v>6.2548314455685136E-2</v>
      </c>
      <c r="AL4" s="4">
        <v>6.1097687262685538E-2</v>
      </c>
      <c r="AM4" s="4">
        <v>7.6518900168341577E-4</v>
      </c>
      <c r="AN4" s="4">
        <v>7.0581117870466845E-4</v>
      </c>
      <c r="AO4" s="4">
        <v>1.2081463583016915E-3</v>
      </c>
      <c r="AP4" s="4">
        <v>2.3975922052747027E-3</v>
      </c>
      <c r="AQ4" s="4">
        <v>3.2937855006217862E-3</v>
      </c>
      <c r="AR4" s="4">
        <v>2.4738234955701301E-3</v>
      </c>
      <c r="AS4" s="4">
        <v>0</v>
      </c>
      <c r="AT4" s="4">
        <v>0</v>
      </c>
      <c r="AU4" s="4">
        <v>0</v>
      </c>
      <c r="AV4" s="4">
        <v>1.0814671223792276E-2</v>
      </c>
      <c r="AW4" s="4">
        <v>1.4956474977313212E-2</v>
      </c>
      <c r="AX4" s="4">
        <v>1.5188125647221263E-2</v>
      </c>
      <c r="AY4" s="5">
        <v>0.81648217109626076</v>
      </c>
      <c r="AZ4" s="5">
        <v>0.82445467683931029</v>
      </c>
      <c r="BA4" s="5">
        <v>0.83695777240823843</v>
      </c>
      <c r="BB4" s="5">
        <v>3.0059174616130183E-2</v>
      </c>
      <c r="BC4" s="5">
        <v>2.275400799919336E-2</v>
      </c>
      <c r="BD4" s="5">
        <v>2.0941203543895986E-2</v>
      </c>
      <c r="BE4" s="5">
        <v>0</v>
      </c>
      <c r="BF4" s="5">
        <v>0</v>
      </c>
      <c r="BG4" s="5">
        <v>0</v>
      </c>
      <c r="BH4" s="5">
        <v>8.1275825128806808E-2</v>
      </c>
      <c r="BI4" s="5">
        <v>7.1286929049171513E-2</v>
      </c>
      <c r="BJ4" s="5">
        <v>6.2133241284086989E-2</v>
      </c>
      <c r="BK4" s="1" t="s">
        <v>2</v>
      </c>
      <c r="BL4" s="4">
        <f t="shared" si="4"/>
        <v>6.0617126148807508E-2</v>
      </c>
      <c r="BM4" s="4">
        <f t="shared" si="5"/>
        <v>8.9304884622992524E-4</v>
      </c>
      <c r="BN4" s="4">
        <f t="shared" si="6"/>
        <v>2.7217337338222062E-3</v>
      </c>
      <c r="BO4" s="4">
        <f t="shared" si="7"/>
        <v>0</v>
      </c>
      <c r="BP4" s="4">
        <f t="shared" si="8"/>
        <v>1.3653090616108915E-2</v>
      </c>
      <c r="BQ4" s="4">
        <f t="shared" si="9"/>
        <v>0.82596487344793645</v>
      </c>
      <c r="BR4" s="4">
        <f t="shared" si="10"/>
        <v>2.4584795386406511E-2</v>
      </c>
      <c r="BS4" s="4">
        <f t="shared" si="11"/>
        <v>0</v>
      </c>
      <c r="BT4" s="4">
        <f t="shared" si="12"/>
        <v>7.156533182068843E-2</v>
      </c>
      <c r="BU4" s="4">
        <f t="shared" si="2"/>
        <v>7.7884999344968564E-2</v>
      </c>
      <c r="BV4" s="4">
        <f t="shared" si="13"/>
        <v>0.85054966883434302</v>
      </c>
      <c r="BW4" s="26">
        <f t="shared" si="14"/>
        <v>1</v>
      </c>
    </row>
    <row r="5" spans="1:75" ht="14" customHeight="1">
      <c r="A5" s="1" t="s">
        <v>3</v>
      </c>
      <c r="B5" s="24">
        <v>14.6</v>
      </c>
      <c r="C5" s="24" t="s">
        <v>202</v>
      </c>
      <c r="D5" s="22">
        <f t="shared" si="3"/>
        <v>41729</v>
      </c>
      <c r="E5" s="22">
        <f t="shared" si="0"/>
        <v>20827</v>
      </c>
      <c r="F5" s="22">
        <f t="shared" si="1"/>
        <v>12069</v>
      </c>
      <c r="G5" s="1" t="s">
        <v>3</v>
      </c>
      <c r="H5" s="23">
        <v>1881</v>
      </c>
      <c r="I5" s="23">
        <v>1293</v>
      </c>
      <c r="J5" s="23">
        <v>894</v>
      </c>
      <c r="K5" s="23">
        <v>40</v>
      </c>
      <c r="L5" s="23">
        <v>30</v>
      </c>
      <c r="M5" s="23">
        <v>21</v>
      </c>
      <c r="N5" s="23">
        <v>99</v>
      </c>
      <c r="O5" s="23">
        <v>59</v>
      </c>
      <c r="P5" s="23">
        <v>28</v>
      </c>
      <c r="Q5" s="23"/>
      <c r="R5" s="23"/>
      <c r="S5" s="23"/>
      <c r="T5" s="23">
        <v>352</v>
      </c>
      <c r="U5" s="23">
        <v>234</v>
      </c>
      <c r="V5" s="23">
        <v>146</v>
      </c>
      <c r="W5" s="23">
        <v>31429</v>
      </c>
      <c r="X5" s="23">
        <v>16003</v>
      </c>
      <c r="Y5" s="23">
        <v>9523</v>
      </c>
      <c r="Z5" s="23">
        <v>956</v>
      </c>
      <c r="AA5" s="23">
        <v>392</v>
      </c>
      <c r="AB5" s="23">
        <v>199</v>
      </c>
      <c r="AC5" s="23">
        <v>376</v>
      </c>
      <c r="AD5" s="23">
        <v>207</v>
      </c>
      <c r="AE5" s="23">
        <v>116</v>
      </c>
      <c r="AF5" s="23">
        <v>6596</v>
      </c>
      <c r="AG5" s="23">
        <v>2609</v>
      </c>
      <c r="AH5" s="23">
        <v>1142</v>
      </c>
      <c r="AI5" s="1" t="s">
        <v>3</v>
      </c>
      <c r="AJ5" s="4">
        <v>4.5076565458074723E-2</v>
      </c>
      <c r="AK5" s="4">
        <v>6.2082873193450808E-2</v>
      </c>
      <c r="AL5" s="4">
        <v>7.407407407407407E-2</v>
      </c>
      <c r="AM5" s="4">
        <v>9.5856598528601216E-4</v>
      </c>
      <c r="AN5" s="4">
        <v>1.4404378931195084E-3</v>
      </c>
      <c r="AO5" s="4">
        <v>1.7399950285856326E-3</v>
      </c>
      <c r="AP5" s="4">
        <v>2.3724508135828802E-3</v>
      </c>
      <c r="AQ5" s="4">
        <v>2.8328611898016999E-3</v>
      </c>
      <c r="AR5" s="4">
        <v>2.3199933714475101E-3</v>
      </c>
      <c r="AS5" s="4">
        <v>0</v>
      </c>
      <c r="AT5" s="4">
        <v>0</v>
      </c>
      <c r="AU5" s="4">
        <v>0</v>
      </c>
      <c r="AV5" s="4">
        <v>8.4353806705169069E-3</v>
      </c>
      <c r="AW5" s="4">
        <v>1.1235415566332166E-2</v>
      </c>
      <c r="AX5" s="4">
        <v>1.2097108293976302E-2</v>
      </c>
      <c r="AY5" s="5">
        <v>0.75316925878885188</v>
      </c>
      <c r="AZ5" s="5">
        <v>0.76837758678638302</v>
      </c>
      <c r="BA5" s="5">
        <v>0.78904631701052286</v>
      </c>
      <c r="BB5" s="5">
        <v>2.2909727048335691E-2</v>
      </c>
      <c r="BC5" s="5">
        <v>1.8821721803428244E-2</v>
      </c>
      <c r="BD5" s="5">
        <v>1.6488524318501948E-2</v>
      </c>
      <c r="BE5" s="5">
        <v>9.0105202616885139E-3</v>
      </c>
      <c r="BF5" s="5">
        <v>9.9390214625246082E-3</v>
      </c>
      <c r="BG5" s="5">
        <v>9.6114011102825421E-3</v>
      </c>
      <c r="BH5" s="5">
        <v>0.15806753097366341</v>
      </c>
      <c r="BI5" s="5">
        <v>0.12527008210495991</v>
      </c>
      <c r="BJ5" s="5">
        <v>9.4622586792609167E-2</v>
      </c>
      <c r="BK5" s="1" t="s">
        <v>3</v>
      </c>
      <c r="BL5" s="4">
        <f t="shared" si="4"/>
        <v>6.04111709085332E-2</v>
      </c>
      <c r="BM5" s="4">
        <f t="shared" si="5"/>
        <v>1.3796663023303843E-3</v>
      </c>
      <c r="BN5" s="4">
        <f t="shared" si="6"/>
        <v>2.5084351249440302E-3</v>
      </c>
      <c r="BO5" s="4">
        <f t="shared" si="7"/>
        <v>0</v>
      </c>
      <c r="BP5" s="4">
        <f t="shared" si="8"/>
        <v>1.0589301510275125E-2</v>
      </c>
      <c r="BQ5" s="4">
        <f t="shared" si="9"/>
        <v>0.7701977208619194</v>
      </c>
      <c r="BR5" s="4">
        <f t="shared" si="10"/>
        <v>1.9406657723421959E-2</v>
      </c>
      <c r="BS5" s="4">
        <f t="shared" si="11"/>
        <v>9.5203142781652202E-3</v>
      </c>
      <c r="BT5" s="4">
        <f t="shared" si="12"/>
        <v>0.12598673329041082</v>
      </c>
      <c r="BU5" s="4">
        <f t="shared" si="2"/>
        <v>7.4888573846082732E-2</v>
      </c>
      <c r="BV5" s="4">
        <f t="shared" si="13"/>
        <v>0.78960437858534138</v>
      </c>
      <c r="BW5" s="26">
        <f t="shared" si="14"/>
        <v>1.0000000000000002</v>
      </c>
    </row>
    <row r="6" spans="1:75" ht="14" customHeight="1">
      <c r="A6" s="1" t="s">
        <v>4</v>
      </c>
      <c r="B6" s="24">
        <v>22.7</v>
      </c>
      <c r="C6" s="24" t="s">
        <v>202</v>
      </c>
      <c r="D6" s="22">
        <f t="shared" si="3"/>
        <v>48783</v>
      </c>
      <c r="E6" s="22">
        <f t="shared" si="0"/>
        <v>23979</v>
      </c>
      <c r="F6" s="22">
        <f t="shared" si="1"/>
        <v>15755</v>
      </c>
      <c r="G6" s="1" t="s">
        <v>4</v>
      </c>
      <c r="H6" s="23">
        <v>5783</v>
      </c>
      <c r="I6" s="23">
        <v>3224</v>
      </c>
      <c r="J6" s="23">
        <v>2369</v>
      </c>
      <c r="K6" s="23">
        <v>131</v>
      </c>
      <c r="L6" s="23">
        <v>74</v>
      </c>
      <c r="M6" s="23">
        <v>36</v>
      </c>
      <c r="N6" s="23"/>
      <c r="O6" s="23"/>
      <c r="P6" s="23"/>
      <c r="Q6" s="23">
        <v>1898</v>
      </c>
      <c r="R6" s="23">
        <v>779</v>
      </c>
      <c r="S6" s="23">
        <v>446</v>
      </c>
      <c r="T6" s="23">
        <v>1172</v>
      </c>
      <c r="U6" s="23">
        <v>670</v>
      </c>
      <c r="V6" s="23">
        <v>436</v>
      </c>
      <c r="W6" s="23">
        <v>28502</v>
      </c>
      <c r="X6" s="23">
        <v>13836</v>
      </c>
      <c r="Y6" s="23">
        <v>9547</v>
      </c>
      <c r="Z6" s="23">
        <v>1185</v>
      </c>
      <c r="AA6" s="23">
        <v>674</v>
      </c>
      <c r="AB6" s="23">
        <v>556</v>
      </c>
      <c r="AC6" s="23"/>
      <c r="AD6" s="23"/>
      <c r="AE6" s="23"/>
      <c r="AF6" s="23">
        <v>10112</v>
      </c>
      <c r="AG6" s="23">
        <v>4722</v>
      </c>
      <c r="AH6" s="23">
        <v>2365</v>
      </c>
      <c r="AI6" s="1" t="s">
        <v>4</v>
      </c>
      <c r="AJ6" s="4">
        <v>0.11854539491216202</v>
      </c>
      <c r="AK6" s="4">
        <v>0.13445097793902999</v>
      </c>
      <c r="AL6" s="4">
        <v>0.15036496350364964</v>
      </c>
      <c r="AM6" s="4">
        <v>2.6853617038722507E-3</v>
      </c>
      <c r="AN6" s="4">
        <v>3.0860336127444847E-3</v>
      </c>
      <c r="AO6" s="4">
        <v>2.2849888924151062E-3</v>
      </c>
      <c r="AP6" s="4">
        <v>0</v>
      </c>
      <c r="AQ6" s="4">
        <v>0</v>
      </c>
      <c r="AR6" s="4">
        <v>0</v>
      </c>
      <c r="AS6" s="4">
        <v>3.8906996289691083E-2</v>
      </c>
      <c r="AT6" s="4">
        <v>3.2486759247675051E-2</v>
      </c>
      <c r="AU6" s="4">
        <v>2.830847350047604E-2</v>
      </c>
      <c r="AV6" s="4">
        <v>2.4024762724719678E-2</v>
      </c>
      <c r="AW6" s="4">
        <v>2.7941115142416283E-2</v>
      </c>
      <c r="AX6" s="4">
        <v>2.7673754363694066E-2</v>
      </c>
      <c r="AY6" s="5">
        <v>0.58426091056310603</v>
      </c>
      <c r="AZ6" s="5">
        <v>0.57700487926936073</v>
      </c>
      <c r="BA6" s="5">
        <v>0.60596635988575054</v>
      </c>
      <c r="BB6" s="5">
        <v>2.4291249000676467E-2</v>
      </c>
      <c r="BC6" s="5">
        <v>2.8107927770132199E-2</v>
      </c>
      <c r="BD6" s="5">
        <v>3.5290384005077752E-2</v>
      </c>
      <c r="BE6" s="5">
        <v>0</v>
      </c>
      <c r="BF6" s="5">
        <v>0</v>
      </c>
      <c r="BG6" s="5">
        <v>0</v>
      </c>
      <c r="BH6" s="5">
        <v>0.2072853248057725</v>
      </c>
      <c r="BI6" s="5">
        <v>0.1969223070186413</v>
      </c>
      <c r="BJ6" s="5">
        <v>0.15011107584893685</v>
      </c>
      <c r="BK6" s="1" t="s">
        <v>4</v>
      </c>
      <c r="BL6" s="4">
        <f t="shared" si="4"/>
        <v>0.13445377878494721</v>
      </c>
      <c r="BM6" s="4">
        <f t="shared" si="5"/>
        <v>2.6854614030106133E-3</v>
      </c>
      <c r="BN6" s="4">
        <f t="shared" si="6"/>
        <v>0</v>
      </c>
      <c r="BO6" s="4">
        <f t="shared" si="7"/>
        <v>3.323407634594739E-2</v>
      </c>
      <c r="BP6" s="4">
        <f t="shared" si="8"/>
        <v>2.6546544076943342E-2</v>
      </c>
      <c r="BQ6" s="4">
        <f t="shared" si="9"/>
        <v>0.58907738323940573</v>
      </c>
      <c r="BR6" s="4">
        <f t="shared" si="10"/>
        <v>2.9229853591962136E-2</v>
      </c>
      <c r="BS6" s="4">
        <f t="shared" si="11"/>
        <v>0</v>
      </c>
      <c r="BT6" s="4">
        <f t="shared" si="12"/>
        <v>0.18477290255778356</v>
      </c>
      <c r="BU6" s="4">
        <f t="shared" si="2"/>
        <v>0.19691986061084857</v>
      </c>
      <c r="BV6" s="4">
        <f t="shared" si="13"/>
        <v>0.6183072368313679</v>
      </c>
      <c r="BW6" s="26">
        <f t="shared" si="14"/>
        <v>1</v>
      </c>
    </row>
    <row r="7" spans="1:75" ht="14" customHeight="1">
      <c r="A7" s="1" t="s">
        <v>5</v>
      </c>
      <c r="B7" s="24">
        <v>19.100000000000001</v>
      </c>
      <c r="C7" s="24" t="s">
        <v>202</v>
      </c>
      <c r="D7" s="22">
        <f t="shared" si="3"/>
        <v>613747</v>
      </c>
      <c r="E7" s="22">
        <f t="shared" si="0"/>
        <v>278673</v>
      </c>
      <c r="F7" s="22">
        <f t="shared" si="1"/>
        <v>145325</v>
      </c>
      <c r="G7" s="1" t="s">
        <v>5</v>
      </c>
      <c r="H7" s="23">
        <v>49849</v>
      </c>
      <c r="I7" s="23">
        <v>15437</v>
      </c>
      <c r="J7" s="23">
        <v>8364</v>
      </c>
      <c r="K7" s="23">
        <v>986</v>
      </c>
      <c r="L7" s="23">
        <v>514</v>
      </c>
      <c r="M7" s="23">
        <v>262</v>
      </c>
      <c r="N7" s="23"/>
      <c r="O7" s="23"/>
      <c r="P7" s="23"/>
      <c r="Q7" s="23"/>
      <c r="R7" s="23"/>
      <c r="S7" s="23"/>
      <c r="T7" s="23">
        <v>1658</v>
      </c>
      <c r="U7" s="23">
        <v>1042</v>
      </c>
      <c r="V7" s="23">
        <v>446</v>
      </c>
      <c r="W7" s="23">
        <v>487911</v>
      </c>
      <c r="X7" s="23">
        <v>230458</v>
      </c>
      <c r="Y7" s="23">
        <v>123915</v>
      </c>
      <c r="Z7" s="23">
        <v>14681</v>
      </c>
      <c r="AA7" s="23">
        <v>5953</v>
      </c>
      <c r="AB7" s="23">
        <v>2389</v>
      </c>
      <c r="AC7" s="23"/>
      <c r="AD7" s="23"/>
      <c r="AE7" s="23"/>
      <c r="AF7" s="23">
        <v>58662</v>
      </c>
      <c r="AG7" s="23">
        <v>25269</v>
      </c>
      <c r="AH7" s="23">
        <v>9949</v>
      </c>
      <c r="AI7" s="1" t="s">
        <v>5</v>
      </c>
      <c r="AJ7" s="4">
        <v>8.122076360454715E-2</v>
      </c>
      <c r="AK7" s="4">
        <v>5.5394674044489417E-2</v>
      </c>
      <c r="AL7" s="4">
        <v>5.75537588164459E-2</v>
      </c>
      <c r="AM7" s="4">
        <v>1.6065251642777888E-3</v>
      </c>
      <c r="AN7" s="4">
        <v>1.8444556882080431E-3</v>
      </c>
      <c r="AO7" s="4">
        <v>1.802855668329606E-3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2.7014388665036245E-3</v>
      </c>
      <c r="AW7" s="4">
        <v>3.7391494690910136E-3</v>
      </c>
      <c r="AX7" s="4">
        <v>3.0689833132633753E-3</v>
      </c>
      <c r="AY7" s="5">
        <v>0.79497089191474668</v>
      </c>
      <c r="AZ7" s="5">
        <v>0.82698359726274162</v>
      </c>
      <c r="BA7" s="5">
        <v>0.85267503870634787</v>
      </c>
      <c r="BB7" s="5">
        <v>2.3920279854728416E-2</v>
      </c>
      <c r="BC7" s="5">
        <v>2.1361954692417279E-2</v>
      </c>
      <c r="BD7" s="5">
        <v>1.6439015998623775E-2</v>
      </c>
      <c r="BE7" s="5">
        <v>0</v>
      </c>
      <c r="BF7" s="5">
        <v>0</v>
      </c>
      <c r="BG7" s="5">
        <v>0</v>
      </c>
      <c r="BH7" s="5">
        <v>9.5580100595196393E-2</v>
      </c>
      <c r="BI7" s="5">
        <v>9.0676168843052615E-2</v>
      </c>
      <c r="BJ7" s="5">
        <v>6.846034749698951E-2</v>
      </c>
      <c r="BK7" s="1" t="s">
        <v>5</v>
      </c>
      <c r="BL7" s="4">
        <f t="shared" si="4"/>
        <v>6.4723065488494144E-2</v>
      </c>
      <c r="BM7" s="4">
        <f t="shared" si="5"/>
        <v>1.7512788402718126E-3</v>
      </c>
      <c r="BN7" s="4">
        <f t="shared" si="6"/>
        <v>0</v>
      </c>
      <c r="BO7" s="4">
        <f t="shared" si="7"/>
        <v>0</v>
      </c>
      <c r="BP7" s="4">
        <f t="shared" si="8"/>
        <v>3.1698572162860046E-3</v>
      </c>
      <c r="BQ7" s="4">
        <f t="shared" si="9"/>
        <v>0.82487650929461209</v>
      </c>
      <c r="BR7" s="4">
        <f t="shared" si="10"/>
        <v>2.0573750181923155E-2</v>
      </c>
      <c r="BS7" s="4">
        <f t="shared" si="11"/>
        <v>0</v>
      </c>
      <c r="BT7" s="4">
        <f t="shared" si="12"/>
        <v>8.4905538978412839E-2</v>
      </c>
      <c r="BU7" s="4">
        <f t="shared" si="2"/>
        <v>6.9644201545051965E-2</v>
      </c>
      <c r="BV7" s="4">
        <f t="shared" si="13"/>
        <v>0.84545025947653529</v>
      </c>
      <c r="BW7" s="26">
        <f t="shared" si="14"/>
        <v>1</v>
      </c>
    </row>
    <row r="8" spans="1:75" ht="14" customHeight="1">
      <c r="A8" s="1" t="s">
        <v>6</v>
      </c>
      <c r="B8" s="24">
        <v>12.3</v>
      </c>
      <c r="C8" s="24" t="s">
        <v>202</v>
      </c>
      <c r="D8" s="22">
        <f t="shared" si="3"/>
        <v>27338</v>
      </c>
      <c r="E8" s="22">
        <f t="shared" si="0"/>
        <v>20004</v>
      </c>
      <c r="F8" s="22">
        <f t="shared" si="1"/>
        <v>14385</v>
      </c>
      <c r="G8" s="1" t="s">
        <v>6</v>
      </c>
      <c r="H8" s="23">
        <v>2580</v>
      </c>
      <c r="I8" s="23">
        <v>2254</v>
      </c>
      <c r="J8" s="23">
        <v>1791</v>
      </c>
      <c r="K8" s="23"/>
      <c r="L8" s="23"/>
      <c r="M8" s="23"/>
      <c r="N8" s="23"/>
      <c r="O8" s="23"/>
      <c r="P8" s="23"/>
      <c r="Q8" s="23"/>
      <c r="R8" s="23"/>
      <c r="S8" s="23"/>
      <c r="T8" s="23">
        <v>147</v>
      </c>
      <c r="U8" s="23">
        <v>160</v>
      </c>
      <c r="V8" s="23">
        <v>138</v>
      </c>
      <c r="W8" s="23">
        <v>21266</v>
      </c>
      <c r="X8" s="23">
        <v>15465</v>
      </c>
      <c r="Y8" s="23">
        <v>11226</v>
      </c>
      <c r="Z8" s="23">
        <v>369</v>
      </c>
      <c r="AA8" s="23">
        <v>211</v>
      </c>
      <c r="AB8" s="23">
        <v>163</v>
      </c>
      <c r="AC8" s="23">
        <v>232</v>
      </c>
      <c r="AD8" s="23">
        <v>187</v>
      </c>
      <c r="AE8" s="23">
        <v>104</v>
      </c>
      <c r="AF8" s="23">
        <v>2744</v>
      </c>
      <c r="AG8" s="23">
        <v>1727</v>
      </c>
      <c r="AH8" s="23">
        <v>963</v>
      </c>
      <c r="AI8" s="1" t="s">
        <v>6</v>
      </c>
      <c r="AJ8" s="4">
        <v>9.4374131245884854E-2</v>
      </c>
      <c r="AK8" s="4">
        <v>0.11267746450709858</v>
      </c>
      <c r="AL8" s="4">
        <v>0.12450469238790407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5.3771307337771596E-3</v>
      </c>
      <c r="AW8" s="4">
        <v>7.9984003199360127E-3</v>
      </c>
      <c r="AX8" s="4">
        <v>9.5933263816475496E-3</v>
      </c>
      <c r="AY8" s="5">
        <v>0.77789157948642917</v>
      </c>
      <c r="AZ8" s="5">
        <v>0.77309538092381525</v>
      </c>
      <c r="BA8" s="5">
        <v>0.78039624608967673</v>
      </c>
      <c r="BB8" s="5">
        <v>1.349769551539981E-2</v>
      </c>
      <c r="BC8" s="5">
        <v>1.0547890421915616E-2</v>
      </c>
      <c r="BD8" s="5">
        <v>1.1331247827598192E-2</v>
      </c>
      <c r="BE8" s="5">
        <v>8.4863559880020492E-3</v>
      </c>
      <c r="BF8" s="5">
        <v>9.3481303739252151E-3</v>
      </c>
      <c r="BG8" s="5">
        <v>7.2297532151546747E-3</v>
      </c>
      <c r="BH8" s="5">
        <v>0.10037310703050699</v>
      </c>
      <c r="BI8" s="5">
        <v>8.6332733453309343E-2</v>
      </c>
      <c r="BJ8" s="5">
        <v>6.6944734098018766E-2</v>
      </c>
      <c r="BK8" s="1" t="s">
        <v>6</v>
      </c>
      <c r="BL8" s="4">
        <f t="shared" si="4"/>
        <v>0.11051876271362916</v>
      </c>
      <c r="BM8" s="4">
        <f t="shared" si="5"/>
        <v>0</v>
      </c>
      <c r="BN8" s="4">
        <f t="shared" si="6"/>
        <v>0</v>
      </c>
      <c r="BO8" s="4">
        <f t="shared" si="7"/>
        <v>0</v>
      </c>
      <c r="BP8" s="4">
        <f t="shared" si="8"/>
        <v>7.6562858117869073E-3</v>
      </c>
      <c r="BQ8" s="4">
        <f t="shared" si="9"/>
        <v>0.7771277354999736</v>
      </c>
      <c r="BR8" s="4">
        <f t="shared" si="10"/>
        <v>1.1792277921637874E-2</v>
      </c>
      <c r="BS8" s="4">
        <f t="shared" si="11"/>
        <v>8.3547465256939794E-3</v>
      </c>
      <c r="BT8" s="4">
        <f t="shared" si="12"/>
        <v>8.4550191527278371E-2</v>
      </c>
      <c r="BU8" s="4">
        <f t="shared" si="2"/>
        <v>0.11817504852541608</v>
      </c>
      <c r="BV8" s="4">
        <f t="shared" si="13"/>
        <v>0.78892001342161144</v>
      </c>
      <c r="BW8" s="26">
        <f t="shared" si="14"/>
        <v>0.99999999999999989</v>
      </c>
    </row>
    <row r="9" spans="1:75" ht="14" customHeight="1">
      <c r="A9" s="1" t="s">
        <v>7</v>
      </c>
      <c r="B9" s="24">
        <v>25.4</v>
      </c>
      <c r="C9" s="24" t="s">
        <v>202</v>
      </c>
      <c r="D9" s="22">
        <f t="shared" si="3"/>
        <v>285938</v>
      </c>
      <c r="E9" s="22">
        <f t="shared" si="0"/>
        <v>253537</v>
      </c>
      <c r="F9" s="22">
        <f t="shared" si="1"/>
        <v>146328</v>
      </c>
      <c r="G9" s="1" t="s">
        <v>7</v>
      </c>
      <c r="H9" s="23">
        <v>39004</v>
      </c>
      <c r="I9" s="23">
        <v>40514</v>
      </c>
      <c r="J9" s="23">
        <v>27077</v>
      </c>
      <c r="K9" s="23">
        <v>97</v>
      </c>
      <c r="L9" s="23">
        <v>111</v>
      </c>
      <c r="M9" s="23">
        <v>66</v>
      </c>
      <c r="N9" s="23"/>
      <c r="O9" s="23"/>
      <c r="P9" s="23"/>
      <c r="Q9" s="23">
        <v>4468</v>
      </c>
      <c r="R9" s="23">
        <v>3002</v>
      </c>
      <c r="S9" s="23">
        <v>1486</v>
      </c>
      <c r="T9" s="23">
        <v>1202</v>
      </c>
      <c r="U9" s="23">
        <v>1359</v>
      </c>
      <c r="V9" s="23">
        <v>952</v>
      </c>
      <c r="W9" s="23">
        <v>222783</v>
      </c>
      <c r="X9" s="23">
        <v>195226</v>
      </c>
      <c r="Y9" s="23">
        <v>108930</v>
      </c>
      <c r="Z9" s="23">
        <v>324</v>
      </c>
      <c r="AA9" s="23">
        <v>217</v>
      </c>
      <c r="AB9" s="23">
        <v>138</v>
      </c>
      <c r="AC9" s="23"/>
      <c r="AD9" s="23"/>
      <c r="AE9" s="23"/>
      <c r="AF9" s="23">
        <v>18060</v>
      </c>
      <c r="AG9" s="23">
        <v>13108</v>
      </c>
      <c r="AH9" s="23">
        <v>7679</v>
      </c>
      <c r="AI9" s="1" t="s">
        <v>7</v>
      </c>
      <c r="AJ9" s="4">
        <v>0.13640719316774966</v>
      </c>
      <c r="AK9" s="4">
        <v>0.15979521726611895</v>
      </c>
      <c r="AL9" s="4">
        <v>0.18504319064020558</v>
      </c>
      <c r="AM9" s="4">
        <v>3.3923437948086649E-4</v>
      </c>
      <c r="AN9" s="4">
        <v>4.3780592181811727E-4</v>
      </c>
      <c r="AO9" s="4">
        <v>4.5104149581761522E-4</v>
      </c>
      <c r="AP9" s="4">
        <v>0</v>
      </c>
      <c r="AQ9" s="4">
        <v>0</v>
      </c>
      <c r="AR9" s="4">
        <v>0</v>
      </c>
      <c r="AS9" s="4">
        <v>1.5625765025984655E-2</v>
      </c>
      <c r="AT9" s="4">
        <v>1.1840480876558451E-2</v>
      </c>
      <c r="AU9" s="4">
        <v>1.0155267617954185E-2</v>
      </c>
      <c r="AV9" s="4">
        <v>4.2037084962474386E-3</v>
      </c>
      <c r="AW9" s="4">
        <v>5.3601643941515436E-3</v>
      </c>
      <c r="AX9" s="4">
        <v>6.5059318790662074E-3</v>
      </c>
      <c r="AY9" s="5">
        <v>0.77913044086480288</v>
      </c>
      <c r="AZ9" s="5">
        <v>0.77000989993570956</v>
      </c>
      <c r="BA9" s="5">
        <v>0.74442348696080041</v>
      </c>
      <c r="BB9" s="5">
        <v>1.1331127726989768E-3</v>
      </c>
      <c r="BC9" s="5">
        <v>8.5589085616694994E-4</v>
      </c>
      <c r="BD9" s="5">
        <v>9.4308676398228639E-4</v>
      </c>
      <c r="BE9" s="5">
        <v>0</v>
      </c>
      <c r="BF9" s="5">
        <v>0</v>
      </c>
      <c r="BG9" s="5">
        <v>0</v>
      </c>
      <c r="BH9" s="5">
        <v>6.3160545293035553E-2</v>
      </c>
      <c r="BI9" s="5">
        <v>5.1700540749476408E-2</v>
      </c>
      <c r="BJ9" s="5">
        <v>5.2477994642173745E-2</v>
      </c>
      <c r="BK9" s="1" t="s">
        <v>7</v>
      </c>
      <c r="BL9" s="4">
        <f t="shared" si="4"/>
        <v>0.16041520035802473</v>
      </c>
      <c r="BM9" s="4">
        <f t="shared" si="5"/>
        <v>4.0936059903886631E-4</v>
      </c>
      <c r="BN9" s="4">
        <f t="shared" si="6"/>
        <v>0</v>
      </c>
      <c r="BO9" s="4">
        <f t="shared" si="7"/>
        <v>1.2540504506832431E-2</v>
      </c>
      <c r="BP9" s="4">
        <f t="shared" si="8"/>
        <v>5.3566015898217295E-3</v>
      </c>
      <c r="BQ9" s="4">
        <f t="shared" si="9"/>
        <v>0.7645212759204375</v>
      </c>
      <c r="BR9" s="4">
        <f t="shared" si="10"/>
        <v>9.7736346428273766E-4</v>
      </c>
      <c r="BS9" s="4">
        <f t="shared" si="11"/>
        <v>0</v>
      </c>
      <c r="BT9" s="4">
        <f t="shared" si="12"/>
        <v>5.5779693561561906E-2</v>
      </c>
      <c r="BU9" s="4">
        <f t="shared" si="2"/>
        <v>0.17872166705371775</v>
      </c>
      <c r="BV9" s="4">
        <f t="shared" si="13"/>
        <v>0.76549863938472029</v>
      </c>
      <c r="BW9" s="26">
        <f t="shared" si="14"/>
        <v>1</v>
      </c>
    </row>
    <row r="10" spans="1:75" ht="14" customHeight="1">
      <c r="A10" s="1" t="s">
        <v>8</v>
      </c>
      <c r="B10" s="24">
        <v>7.93</v>
      </c>
      <c r="C10" s="24" t="s">
        <v>187</v>
      </c>
      <c r="D10" s="22">
        <f t="shared" si="3"/>
        <v>18159</v>
      </c>
      <c r="E10" s="22">
        <f t="shared" si="0"/>
        <v>9533</v>
      </c>
      <c r="F10" s="22">
        <f t="shared" si="1"/>
        <v>11919</v>
      </c>
      <c r="G10" s="1" t="s">
        <v>8</v>
      </c>
      <c r="H10" s="23">
        <v>1522</v>
      </c>
      <c r="I10" s="23">
        <v>606</v>
      </c>
      <c r="J10" s="23">
        <v>754</v>
      </c>
      <c r="K10" s="23"/>
      <c r="L10" s="23"/>
      <c r="M10" s="23"/>
      <c r="N10" s="23">
        <v>411</v>
      </c>
      <c r="O10" s="23">
        <v>169</v>
      </c>
      <c r="P10" s="23">
        <v>181</v>
      </c>
      <c r="Q10" s="23">
        <v>240</v>
      </c>
      <c r="R10" s="23">
        <v>33</v>
      </c>
      <c r="S10" s="23">
        <v>26</v>
      </c>
      <c r="T10" s="23"/>
      <c r="U10" s="23"/>
      <c r="V10" s="23"/>
      <c r="W10" s="23">
        <v>12529</v>
      </c>
      <c r="X10" s="23">
        <v>7213</v>
      </c>
      <c r="Y10" s="23">
        <v>9304</v>
      </c>
      <c r="Z10" s="23">
        <v>37</v>
      </c>
      <c r="AA10" s="23">
        <v>15</v>
      </c>
      <c r="AB10" s="23">
        <v>15</v>
      </c>
      <c r="AC10" s="23"/>
      <c r="AD10" s="23"/>
      <c r="AE10" s="23"/>
      <c r="AF10" s="23">
        <v>3420</v>
      </c>
      <c r="AG10" s="23">
        <v>1497</v>
      </c>
      <c r="AH10" s="23">
        <v>1639</v>
      </c>
      <c r="AI10" s="1" t="s">
        <v>8</v>
      </c>
      <c r="AJ10" s="4">
        <v>8.3815188061016579E-2</v>
      </c>
      <c r="AK10" s="4">
        <v>6.3568656246721908E-2</v>
      </c>
      <c r="AL10" s="4">
        <v>6.3260340632603412E-2</v>
      </c>
      <c r="AM10" s="4">
        <v>0</v>
      </c>
      <c r="AN10" s="4">
        <v>0</v>
      </c>
      <c r="AO10" s="4">
        <v>0</v>
      </c>
      <c r="AP10" s="4">
        <v>2.2633404923178588E-2</v>
      </c>
      <c r="AQ10" s="4">
        <v>1.7727892583656771E-2</v>
      </c>
      <c r="AR10" s="4">
        <v>1.5185837738065274E-2</v>
      </c>
      <c r="AS10" s="4">
        <v>1.3216586816454651E-2</v>
      </c>
      <c r="AT10" s="4">
        <v>3.4616594985838666E-3</v>
      </c>
      <c r="AU10" s="4">
        <v>2.1813910562966691E-3</v>
      </c>
      <c r="AV10" s="4">
        <v>0</v>
      </c>
      <c r="AW10" s="4">
        <v>0</v>
      </c>
      <c r="AX10" s="4">
        <v>0</v>
      </c>
      <c r="AY10" s="5">
        <v>0.68996090093066798</v>
      </c>
      <c r="AZ10" s="5">
        <v>0.7566348473722857</v>
      </c>
      <c r="BA10" s="5">
        <v>0.78060239953016197</v>
      </c>
      <c r="BB10" s="5">
        <v>2.0375571342034255E-3</v>
      </c>
      <c r="BC10" s="5">
        <v>1.5734815902653939E-3</v>
      </c>
      <c r="BD10" s="5">
        <v>1.2584948401711553E-3</v>
      </c>
      <c r="BE10" s="5">
        <v>0</v>
      </c>
      <c r="BF10" s="5">
        <v>0</v>
      </c>
      <c r="BG10" s="5">
        <v>0</v>
      </c>
      <c r="BH10" s="5">
        <v>0.18833636213447877</v>
      </c>
      <c r="BI10" s="5">
        <v>0.15703346270848631</v>
      </c>
      <c r="BJ10" s="5">
        <v>0.13751153620270157</v>
      </c>
      <c r="BK10" s="1" t="s">
        <v>8</v>
      </c>
      <c r="BL10" s="4">
        <f t="shared" si="4"/>
        <v>7.02147283134473E-2</v>
      </c>
      <c r="BM10" s="4">
        <f t="shared" si="5"/>
        <v>0</v>
      </c>
      <c r="BN10" s="4">
        <f t="shared" si="6"/>
        <v>1.8515711748300211E-2</v>
      </c>
      <c r="BO10" s="4">
        <f t="shared" si="7"/>
        <v>6.286545790445062E-3</v>
      </c>
      <c r="BP10" s="4">
        <f t="shared" si="8"/>
        <v>0</v>
      </c>
      <c r="BQ10" s="4">
        <f t="shared" si="9"/>
        <v>0.74239938261103855</v>
      </c>
      <c r="BR10" s="4">
        <f t="shared" si="10"/>
        <v>1.6231778548799916E-3</v>
      </c>
      <c r="BS10" s="4">
        <f t="shared" si="11"/>
        <v>0</v>
      </c>
      <c r="BT10" s="4">
        <f t="shared" si="12"/>
        <v>0.16096045368188888</v>
      </c>
      <c r="BU10" s="4">
        <f t="shared" si="2"/>
        <v>9.5016985852192579E-2</v>
      </c>
      <c r="BV10" s="4">
        <f t="shared" si="13"/>
        <v>0.74402256046591853</v>
      </c>
      <c r="BW10" s="26">
        <f t="shared" si="14"/>
        <v>1</v>
      </c>
    </row>
    <row r="11" spans="1:75" ht="14" customHeight="1">
      <c r="A11" s="1" t="s">
        <v>9</v>
      </c>
      <c r="B11" s="24">
        <v>20</v>
      </c>
      <c r="C11" s="24" t="s">
        <v>202</v>
      </c>
      <c r="D11" s="22">
        <f t="shared" si="3"/>
        <v>592</v>
      </c>
      <c r="E11" s="22">
        <f t="shared" si="0"/>
        <v>2983</v>
      </c>
      <c r="F11" s="22">
        <f t="shared" si="1"/>
        <v>2750</v>
      </c>
      <c r="G11" s="1" t="s">
        <v>9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>
        <v>592</v>
      </c>
      <c r="AA11" s="23">
        <v>2983</v>
      </c>
      <c r="AB11" s="23">
        <v>2750</v>
      </c>
      <c r="AC11" s="23"/>
      <c r="AD11" s="23"/>
      <c r="AE11" s="23"/>
      <c r="AF11" s="23"/>
      <c r="AG11" s="23"/>
      <c r="AH11" s="23"/>
      <c r="AI11" s="1" t="s">
        <v>9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5">
        <v>0</v>
      </c>
      <c r="AZ11" s="5">
        <v>0</v>
      </c>
      <c r="BA11" s="5">
        <v>0</v>
      </c>
      <c r="BB11" s="5">
        <v>1</v>
      </c>
      <c r="BC11" s="5">
        <v>1</v>
      </c>
      <c r="BD11" s="5">
        <v>1</v>
      </c>
      <c r="BE11" s="5">
        <v>0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  <c r="BK11" s="1" t="s">
        <v>9</v>
      </c>
      <c r="BL11" s="4">
        <f t="shared" si="4"/>
        <v>0</v>
      </c>
      <c r="BM11" s="4">
        <f t="shared" si="5"/>
        <v>0</v>
      </c>
      <c r="BN11" s="4">
        <f t="shared" si="6"/>
        <v>0</v>
      </c>
      <c r="BO11" s="4">
        <f t="shared" si="7"/>
        <v>0</v>
      </c>
      <c r="BP11" s="4">
        <f t="shared" si="8"/>
        <v>0</v>
      </c>
      <c r="BQ11" s="4">
        <f t="shared" si="9"/>
        <v>0</v>
      </c>
      <c r="BR11" s="4">
        <f t="shared" si="10"/>
        <v>1</v>
      </c>
      <c r="BS11" s="4">
        <f t="shared" si="11"/>
        <v>0</v>
      </c>
      <c r="BT11" s="4">
        <f t="shared" si="12"/>
        <v>0</v>
      </c>
      <c r="BU11" s="4">
        <f t="shared" si="2"/>
        <v>0</v>
      </c>
      <c r="BV11" s="4">
        <f t="shared" si="13"/>
        <v>1</v>
      </c>
      <c r="BW11" s="26">
        <f t="shared" si="14"/>
        <v>1</v>
      </c>
    </row>
    <row r="12" spans="1:75" ht="14" customHeight="1">
      <c r="A12" s="1" t="s">
        <v>10</v>
      </c>
      <c r="B12" s="24">
        <v>13.4</v>
      </c>
      <c r="C12" s="24" t="s">
        <v>187</v>
      </c>
      <c r="D12" s="22">
        <f t="shared" si="3"/>
        <v>10797</v>
      </c>
      <c r="E12" s="22">
        <f t="shared" si="0"/>
        <v>12779</v>
      </c>
      <c r="F12" s="22">
        <f t="shared" si="1"/>
        <v>10047</v>
      </c>
      <c r="G12" s="1" t="s">
        <v>10</v>
      </c>
      <c r="H12" s="23"/>
      <c r="I12" s="23"/>
      <c r="J12" s="23"/>
      <c r="K12" s="23"/>
      <c r="L12" s="23"/>
      <c r="M12" s="23"/>
      <c r="N12" s="23"/>
      <c r="O12" s="23"/>
      <c r="P12" s="23"/>
      <c r="Q12" s="23">
        <v>449</v>
      </c>
      <c r="R12" s="23">
        <v>477</v>
      </c>
      <c r="S12" s="23">
        <v>346</v>
      </c>
      <c r="T12" s="23">
        <v>248</v>
      </c>
      <c r="U12" s="23">
        <v>260</v>
      </c>
      <c r="V12" s="23">
        <v>215</v>
      </c>
      <c r="W12" s="23">
        <v>7657</v>
      </c>
      <c r="X12" s="23">
        <v>8840</v>
      </c>
      <c r="Y12" s="23">
        <v>6726</v>
      </c>
      <c r="Z12" s="23">
        <v>419</v>
      </c>
      <c r="AA12" s="23">
        <v>764</v>
      </c>
      <c r="AB12" s="23">
        <v>798</v>
      </c>
      <c r="AC12" s="23"/>
      <c r="AD12" s="23"/>
      <c r="AE12" s="23"/>
      <c r="AF12" s="23">
        <v>2024</v>
      </c>
      <c r="AG12" s="23">
        <v>2438</v>
      </c>
      <c r="AH12" s="23">
        <v>1962</v>
      </c>
      <c r="AI12" s="1" t="s">
        <v>10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4.1585625636750952E-2</v>
      </c>
      <c r="AT12" s="4">
        <v>3.7326864386884734E-2</v>
      </c>
      <c r="AU12" s="4">
        <v>3.4438140738528911E-2</v>
      </c>
      <c r="AV12" s="4">
        <v>2.2969343336111885E-2</v>
      </c>
      <c r="AW12" s="4">
        <v>2.0345879959308241E-2</v>
      </c>
      <c r="AX12" s="4">
        <v>2.1399422713247736E-2</v>
      </c>
      <c r="AY12" s="5">
        <v>0.70917847550245439</v>
      </c>
      <c r="AZ12" s="5">
        <v>0.69175991861648012</v>
      </c>
      <c r="BA12" s="5">
        <v>0.66945356822932223</v>
      </c>
      <c r="BB12" s="5">
        <v>3.8807076039640641E-2</v>
      </c>
      <c r="BC12" s="5">
        <v>5.9785585726582678E-2</v>
      </c>
      <c r="BD12" s="5">
        <v>7.9426694535682296E-2</v>
      </c>
      <c r="BE12" s="5">
        <v>0</v>
      </c>
      <c r="BF12" s="5">
        <v>0</v>
      </c>
      <c r="BG12" s="5">
        <v>0</v>
      </c>
      <c r="BH12" s="5">
        <v>0.18745947948504213</v>
      </c>
      <c r="BI12" s="5">
        <v>0.19078175131074418</v>
      </c>
      <c r="BJ12" s="5">
        <v>0.19528217378321888</v>
      </c>
      <c r="BK12" s="1" t="s">
        <v>10</v>
      </c>
      <c r="BL12" s="4">
        <f t="shared" si="4"/>
        <v>0</v>
      </c>
      <c r="BM12" s="4">
        <f t="shared" si="5"/>
        <v>0</v>
      </c>
      <c r="BN12" s="4">
        <f t="shared" si="6"/>
        <v>0</v>
      </c>
      <c r="BO12" s="4">
        <f t="shared" si="7"/>
        <v>3.7783543587388196E-2</v>
      </c>
      <c r="BP12" s="4">
        <f t="shared" si="8"/>
        <v>2.1571548669555952E-2</v>
      </c>
      <c r="BQ12" s="4">
        <f t="shared" si="9"/>
        <v>0.69013065411608554</v>
      </c>
      <c r="BR12" s="4">
        <f t="shared" si="10"/>
        <v>5.9339785433968541E-2</v>
      </c>
      <c r="BS12" s="4">
        <f t="shared" si="11"/>
        <v>0</v>
      </c>
      <c r="BT12" s="4">
        <f t="shared" si="12"/>
        <v>0.19117446819300174</v>
      </c>
      <c r="BU12" s="4">
        <f t="shared" si="2"/>
        <v>5.9355092256944145E-2</v>
      </c>
      <c r="BV12" s="4">
        <f t="shared" si="13"/>
        <v>0.7494704395500541</v>
      </c>
      <c r="BW12" s="26">
        <f t="shared" si="14"/>
        <v>1</v>
      </c>
    </row>
    <row r="13" spans="1:75" ht="14" customHeight="1">
      <c r="A13" s="1" t="s">
        <v>11</v>
      </c>
      <c r="B13" s="24">
        <v>27.8</v>
      </c>
      <c r="C13" s="24" t="s">
        <v>202</v>
      </c>
      <c r="D13" s="22">
        <f t="shared" si="3"/>
        <v>584</v>
      </c>
      <c r="E13" s="22">
        <f t="shared" si="0"/>
        <v>1037</v>
      </c>
      <c r="F13" s="22">
        <f t="shared" si="1"/>
        <v>902</v>
      </c>
      <c r="G13" s="1" t="s">
        <v>11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>
        <v>75</v>
      </c>
      <c r="X13" s="23">
        <v>81</v>
      </c>
      <c r="Y13" s="23">
        <v>81</v>
      </c>
      <c r="Z13" s="23"/>
      <c r="AA13" s="23"/>
      <c r="AB13" s="23"/>
      <c r="AC13" s="23"/>
      <c r="AD13" s="23"/>
      <c r="AE13" s="23"/>
      <c r="AF13" s="23">
        <v>509</v>
      </c>
      <c r="AG13" s="23">
        <v>956</v>
      </c>
      <c r="AH13" s="23">
        <v>821</v>
      </c>
      <c r="AI13" s="1" t="s">
        <v>11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5">
        <v>0.12842465753424659</v>
      </c>
      <c r="AZ13" s="5">
        <v>7.8109932497589199E-2</v>
      </c>
      <c r="BA13" s="5">
        <v>8.9800443458980042E-2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0.87157534246575341</v>
      </c>
      <c r="BI13" s="5">
        <v>0.92189006750241076</v>
      </c>
      <c r="BJ13" s="5">
        <v>0.91019955654101992</v>
      </c>
      <c r="BK13" s="1" t="s">
        <v>11</v>
      </c>
      <c r="BL13" s="4">
        <f t="shared" si="4"/>
        <v>0</v>
      </c>
      <c r="BM13" s="4">
        <f t="shared" si="5"/>
        <v>0</v>
      </c>
      <c r="BN13" s="4">
        <f t="shared" si="6"/>
        <v>0</v>
      </c>
      <c r="BO13" s="4">
        <f t="shared" si="7"/>
        <v>0</v>
      </c>
      <c r="BP13" s="4">
        <f t="shared" si="8"/>
        <v>0</v>
      </c>
      <c r="BQ13" s="4">
        <f t="shared" si="9"/>
        <v>9.8778344496938605E-2</v>
      </c>
      <c r="BR13" s="4">
        <f t="shared" si="10"/>
        <v>0</v>
      </c>
      <c r="BS13" s="4">
        <f t="shared" si="11"/>
        <v>0</v>
      </c>
      <c r="BT13" s="4">
        <f t="shared" si="12"/>
        <v>0.90122165550306133</v>
      </c>
      <c r="BU13" s="4">
        <f t="shared" si="2"/>
        <v>0</v>
      </c>
      <c r="BV13" s="4">
        <f t="shared" si="13"/>
        <v>9.8778344496938605E-2</v>
      </c>
      <c r="BW13" s="26">
        <f t="shared" si="14"/>
        <v>0.99999999999999989</v>
      </c>
    </row>
    <row r="14" spans="1:75" ht="14" customHeight="1">
      <c r="A14" s="1" t="s">
        <v>12</v>
      </c>
      <c r="B14" s="24">
        <v>29.1</v>
      </c>
      <c r="C14" s="24" t="s">
        <v>202</v>
      </c>
      <c r="D14" s="22">
        <f t="shared" si="3"/>
        <v>48</v>
      </c>
      <c r="E14" s="22">
        <f t="shared" si="0"/>
        <v>53</v>
      </c>
      <c r="F14" s="22">
        <f t="shared" si="1"/>
        <v>55</v>
      </c>
      <c r="G14" s="1" t="s">
        <v>12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>
        <v>48</v>
      </c>
      <c r="X14" s="23">
        <v>53</v>
      </c>
      <c r="Y14" s="23">
        <v>55</v>
      </c>
      <c r="Z14" s="23"/>
      <c r="AA14" s="23"/>
      <c r="AB14" s="23"/>
      <c r="AC14" s="23"/>
      <c r="AD14" s="23"/>
      <c r="AE14" s="23"/>
      <c r="AF14" s="23"/>
      <c r="AG14" s="23"/>
      <c r="AH14" s="23"/>
      <c r="AI14" s="1" t="s">
        <v>12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5">
        <v>1</v>
      </c>
      <c r="AZ14" s="5">
        <v>1</v>
      </c>
      <c r="BA14" s="5">
        <v>1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1" t="s">
        <v>12</v>
      </c>
      <c r="BL14" s="4">
        <f t="shared" si="4"/>
        <v>0</v>
      </c>
      <c r="BM14" s="4">
        <f t="shared" si="5"/>
        <v>0</v>
      </c>
      <c r="BN14" s="4">
        <f t="shared" si="6"/>
        <v>0</v>
      </c>
      <c r="BO14" s="4">
        <f t="shared" si="7"/>
        <v>0</v>
      </c>
      <c r="BP14" s="4">
        <f t="shared" si="8"/>
        <v>0</v>
      </c>
      <c r="BQ14" s="4">
        <f t="shared" si="9"/>
        <v>1</v>
      </c>
      <c r="BR14" s="4">
        <f t="shared" si="10"/>
        <v>0</v>
      </c>
      <c r="BS14" s="4">
        <f t="shared" si="11"/>
        <v>0</v>
      </c>
      <c r="BT14" s="4">
        <f t="shared" si="12"/>
        <v>0</v>
      </c>
      <c r="BU14" s="4">
        <f t="shared" si="2"/>
        <v>0</v>
      </c>
      <c r="BV14" s="4">
        <f t="shared" si="13"/>
        <v>1</v>
      </c>
      <c r="BW14" s="26">
        <f t="shared" si="14"/>
        <v>1</v>
      </c>
    </row>
    <row r="15" spans="1:75" ht="14" customHeight="1">
      <c r="A15" s="1" t="s">
        <v>13</v>
      </c>
      <c r="B15" s="24">
        <v>17.100000000000001</v>
      </c>
      <c r="C15" s="24" t="s">
        <v>202</v>
      </c>
      <c r="D15" s="22">
        <f t="shared" si="3"/>
        <v>891</v>
      </c>
      <c r="E15" s="22">
        <f t="shared" si="0"/>
        <v>645</v>
      </c>
      <c r="F15" s="22">
        <f t="shared" si="1"/>
        <v>627</v>
      </c>
      <c r="G15" s="1" t="s">
        <v>13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>
        <v>78</v>
      </c>
      <c r="U15" s="23">
        <v>50</v>
      </c>
      <c r="V15" s="23">
        <v>46</v>
      </c>
      <c r="W15" s="23">
        <v>299</v>
      </c>
      <c r="X15" s="23">
        <v>198</v>
      </c>
      <c r="Y15" s="23">
        <v>214</v>
      </c>
      <c r="Z15" s="23">
        <v>297</v>
      </c>
      <c r="AA15" s="23">
        <v>268</v>
      </c>
      <c r="AB15" s="23">
        <v>265</v>
      </c>
      <c r="AC15" s="23"/>
      <c r="AD15" s="23"/>
      <c r="AE15" s="23"/>
      <c r="AF15" s="23">
        <v>217</v>
      </c>
      <c r="AG15" s="23">
        <v>129</v>
      </c>
      <c r="AH15" s="23">
        <v>102</v>
      </c>
      <c r="AI15" s="1" t="s">
        <v>13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8.7542087542087546E-2</v>
      </c>
      <c r="AW15" s="4">
        <v>7.7519379844961239E-2</v>
      </c>
      <c r="AX15" s="4">
        <v>7.3365231259968106E-2</v>
      </c>
      <c r="AY15" s="5">
        <v>0.33557800224466894</v>
      </c>
      <c r="AZ15" s="5">
        <v>0.30697674418604654</v>
      </c>
      <c r="BA15" s="5">
        <v>0.3413078149920255</v>
      </c>
      <c r="BB15" s="5">
        <v>0.33333333333333331</v>
      </c>
      <c r="BC15" s="5">
        <v>0.41550387596899224</v>
      </c>
      <c r="BD15" s="5">
        <v>0.42264752791068583</v>
      </c>
      <c r="BE15" s="5">
        <v>0</v>
      </c>
      <c r="BF15" s="5">
        <v>0</v>
      </c>
      <c r="BG15" s="5">
        <v>0</v>
      </c>
      <c r="BH15" s="5">
        <v>0.24354657687991021</v>
      </c>
      <c r="BI15" s="5">
        <v>0.2</v>
      </c>
      <c r="BJ15" s="5">
        <v>0.16267942583732056</v>
      </c>
      <c r="BK15" s="1" t="s">
        <v>13</v>
      </c>
      <c r="BL15" s="4">
        <f t="shared" si="4"/>
        <v>0</v>
      </c>
      <c r="BM15" s="4">
        <f t="shared" si="5"/>
        <v>0</v>
      </c>
      <c r="BN15" s="4">
        <f t="shared" si="6"/>
        <v>0</v>
      </c>
      <c r="BO15" s="4">
        <f t="shared" si="7"/>
        <v>0</v>
      </c>
      <c r="BP15" s="4">
        <f t="shared" si="8"/>
        <v>7.9475566215672297E-2</v>
      </c>
      <c r="BQ15" s="4">
        <f t="shared" si="9"/>
        <v>0.32795418714091368</v>
      </c>
      <c r="BR15" s="4">
        <f t="shared" si="10"/>
        <v>0.39049491240433715</v>
      </c>
      <c r="BS15" s="4">
        <f t="shared" si="11"/>
        <v>0</v>
      </c>
      <c r="BT15" s="4">
        <f t="shared" si="12"/>
        <v>0.20207533423907695</v>
      </c>
      <c r="BU15" s="4">
        <f t="shared" si="2"/>
        <v>7.9475566215672297E-2</v>
      </c>
      <c r="BV15" s="4">
        <f t="shared" si="13"/>
        <v>0.71844909954525082</v>
      </c>
      <c r="BW15" s="26">
        <f t="shared" si="14"/>
        <v>1</v>
      </c>
    </row>
    <row r="16" spans="1:75" ht="14" customHeight="1">
      <c r="A16" s="1" t="s">
        <v>14</v>
      </c>
      <c r="B16" s="24">
        <v>10.6</v>
      </c>
      <c r="C16" s="24" t="s">
        <v>187</v>
      </c>
      <c r="D16" s="22">
        <f t="shared" si="3"/>
        <v>732</v>
      </c>
      <c r="E16" s="22">
        <f t="shared" si="0"/>
        <v>256</v>
      </c>
      <c r="F16" s="22">
        <f t="shared" si="1"/>
        <v>312</v>
      </c>
      <c r="G16" s="1" t="s">
        <v>14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>
        <v>548</v>
      </c>
      <c r="X16" s="23">
        <v>179</v>
      </c>
      <c r="Y16" s="23">
        <v>244</v>
      </c>
      <c r="Z16" s="23"/>
      <c r="AA16" s="23"/>
      <c r="AB16" s="23"/>
      <c r="AC16" s="23"/>
      <c r="AD16" s="23"/>
      <c r="AE16" s="23"/>
      <c r="AF16" s="23">
        <v>184</v>
      </c>
      <c r="AG16" s="23">
        <v>77</v>
      </c>
      <c r="AH16" s="23">
        <v>68</v>
      </c>
      <c r="AI16" s="1" t="s">
        <v>14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5">
        <v>0.74863387978142082</v>
      </c>
      <c r="AZ16" s="5">
        <v>0.69921875</v>
      </c>
      <c r="BA16" s="5">
        <v>0.78205128205128205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0.25136612021857924</v>
      </c>
      <c r="BI16" s="5">
        <v>0.30078125</v>
      </c>
      <c r="BJ16" s="5">
        <v>0.21794871794871795</v>
      </c>
      <c r="BK16" s="1" t="s">
        <v>14</v>
      </c>
      <c r="BL16" s="4">
        <f t="shared" si="4"/>
        <v>0</v>
      </c>
      <c r="BM16" s="4">
        <f t="shared" si="5"/>
        <v>0</v>
      </c>
      <c r="BN16" s="4">
        <f t="shared" si="6"/>
        <v>0</v>
      </c>
      <c r="BO16" s="4">
        <f t="shared" si="7"/>
        <v>0</v>
      </c>
      <c r="BP16" s="4">
        <f t="shared" si="8"/>
        <v>0</v>
      </c>
      <c r="BQ16" s="4">
        <f t="shared" si="9"/>
        <v>0.74330130394423433</v>
      </c>
      <c r="BR16" s="4">
        <f t="shared" si="10"/>
        <v>0</v>
      </c>
      <c r="BS16" s="4">
        <f t="shared" si="11"/>
        <v>0</v>
      </c>
      <c r="BT16" s="4">
        <f t="shared" si="12"/>
        <v>0.25669869605576573</v>
      </c>
      <c r="BU16" s="4">
        <f t="shared" si="2"/>
        <v>0</v>
      </c>
      <c r="BV16" s="4">
        <f t="shared" si="13"/>
        <v>0.74330130394423433</v>
      </c>
      <c r="BW16" s="26">
        <f t="shared" si="14"/>
        <v>1</v>
      </c>
    </row>
    <row r="17" spans="1:75" ht="14" customHeight="1">
      <c r="A17" s="1" t="s">
        <v>15</v>
      </c>
      <c r="B17" s="24">
        <v>26.8</v>
      </c>
      <c r="C17" s="24" t="s">
        <v>188</v>
      </c>
      <c r="D17" s="22">
        <f t="shared" si="3"/>
        <v>80319</v>
      </c>
      <c r="E17" s="22">
        <f t="shared" si="0"/>
        <v>67079</v>
      </c>
      <c r="F17" s="22">
        <f t="shared" si="1"/>
        <v>67933</v>
      </c>
      <c r="G17" s="1" t="s">
        <v>15</v>
      </c>
      <c r="H17" s="23">
        <v>2582</v>
      </c>
      <c r="I17" s="23">
        <v>2588</v>
      </c>
      <c r="J17" s="23">
        <v>2863</v>
      </c>
      <c r="K17" s="23">
        <v>142</v>
      </c>
      <c r="L17" s="23">
        <v>43</v>
      </c>
      <c r="M17" s="23">
        <v>42</v>
      </c>
      <c r="N17" s="23"/>
      <c r="O17" s="23"/>
      <c r="P17" s="23"/>
      <c r="Q17" s="23">
        <v>376</v>
      </c>
      <c r="R17" s="23">
        <v>259</v>
      </c>
      <c r="S17" s="23">
        <v>180</v>
      </c>
      <c r="T17" s="23">
        <v>230</v>
      </c>
      <c r="U17" s="23">
        <v>159</v>
      </c>
      <c r="V17" s="23">
        <v>173</v>
      </c>
      <c r="W17" s="23">
        <v>40729</v>
      </c>
      <c r="X17" s="23">
        <v>46759</v>
      </c>
      <c r="Y17" s="23">
        <v>50088</v>
      </c>
      <c r="Z17" s="23"/>
      <c r="AA17" s="23"/>
      <c r="AB17" s="23"/>
      <c r="AC17" s="23"/>
      <c r="AD17" s="23"/>
      <c r="AE17" s="23"/>
      <c r="AF17" s="23">
        <v>36260</v>
      </c>
      <c r="AG17" s="23">
        <v>17271</v>
      </c>
      <c r="AH17" s="23">
        <v>14587</v>
      </c>
      <c r="AI17" s="1" t="s">
        <v>15</v>
      </c>
      <c r="AJ17" s="4">
        <v>3.214681457687471E-2</v>
      </c>
      <c r="AK17" s="4">
        <v>3.8581374200569479E-2</v>
      </c>
      <c r="AL17" s="4">
        <v>4.2144465870784451E-2</v>
      </c>
      <c r="AM17" s="4">
        <v>1.7679502981859834E-3</v>
      </c>
      <c r="AN17" s="4">
        <v>6.4103519730467063E-4</v>
      </c>
      <c r="AO17" s="4">
        <v>6.1825622304329268E-4</v>
      </c>
      <c r="AP17" s="4">
        <v>0</v>
      </c>
      <c r="AQ17" s="4">
        <v>0</v>
      </c>
      <c r="AR17" s="4">
        <v>0</v>
      </c>
      <c r="AS17" s="4">
        <v>4.6813331839290831E-3</v>
      </c>
      <c r="AT17" s="4">
        <v>3.8611189791141788E-3</v>
      </c>
      <c r="AU17" s="4">
        <v>2.649669527328397E-3</v>
      </c>
      <c r="AV17" s="4">
        <v>2.8635814688927901E-3</v>
      </c>
      <c r="AW17" s="4">
        <v>2.3703394504986657E-3</v>
      </c>
      <c r="AX17" s="4">
        <v>2.5466268234878484E-3</v>
      </c>
      <c r="AY17" s="5">
        <v>0.50709047672406282</v>
      </c>
      <c r="AZ17" s="5">
        <v>0.69707359978532779</v>
      </c>
      <c r="BA17" s="5">
        <v>0.73731470713791525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0.45144984374805464</v>
      </c>
      <c r="BI17" s="5">
        <v>0.25747253238718526</v>
      </c>
      <c r="BJ17" s="5">
        <v>0.21472627441744072</v>
      </c>
      <c r="BK17" s="1" t="s">
        <v>15</v>
      </c>
      <c r="BL17" s="4">
        <f t="shared" si="4"/>
        <v>3.7624218216076213E-2</v>
      </c>
      <c r="BM17" s="4">
        <f t="shared" si="5"/>
        <v>1.009080572844649E-3</v>
      </c>
      <c r="BN17" s="4">
        <f t="shared" si="6"/>
        <v>0</v>
      </c>
      <c r="BO17" s="4">
        <f t="shared" si="7"/>
        <v>3.7307072301238863E-3</v>
      </c>
      <c r="BP17" s="4">
        <f t="shared" si="8"/>
        <v>2.5935159142931011E-3</v>
      </c>
      <c r="BQ17" s="4">
        <f t="shared" si="9"/>
        <v>0.64715959454910188</v>
      </c>
      <c r="BR17" s="4">
        <f t="shared" si="10"/>
        <v>0</v>
      </c>
      <c r="BS17" s="4">
        <f t="shared" si="11"/>
        <v>0</v>
      </c>
      <c r="BT17" s="4">
        <f t="shared" si="12"/>
        <v>0.30788288351756021</v>
      </c>
      <c r="BU17" s="4">
        <f t="shared" si="2"/>
        <v>4.4957521933337852E-2</v>
      </c>
      <c r="BV17" s="4">
        <f t="shared" si="13"/>
        <v>0.64715959454910188</v>
      </c>
      <c r="BW17" s="26">
        <f t="shared" si="14"/>
        <v>1</v>
      </c>
    </row>
    <row r="18" spans="1:75" ht="14" customHeight="1">
      <c r="A18" s="1" t="s">
        <v>16</v>
      </c>
      <c r="B18" s="24">
        <v>41.3</v>
      </c>
      <c r="C18" s="24" t="s">
        <v>188</v>
      </c>
      <c r="D18" s="22">
        <f t="shared" si="3"/>
        <v>52761</v>
      </c>
      <c r="E18" s="22">
        <f t="shared" si="0"/>
        <v>87028</v>
      </c>
      <c r="F18" s="22">
        <f t="shared" si="1"/>
        <v>90295</v>
      </c>
      <c r="G18" s="1" t="s">
        <v>16</v>
      </c>
      <c r="H18" s="23">
        <v>8850</v>
      </c>
      <c r="I18" s="23">
        <v>10322</v>
      </c>
      <c r="J18" s="23">
        <v>13577</v>
      </c>
      <c r="K18" s="23">
        <v>388</v>
      </c>
      <c r="L18" s="23">
        <v>377</v>
      </c>
      <c r="M18" s="23">
        <v>494</v>
      </c>
      <c r="N18" s="23"/>
      <c r="O18" s="23"/>
      <c r="P18" s="23"/>
      <c r="Q18" s="23"/>
      <c r="R18" s="23"/>
      <c r="S18" s="23"/>
      <c r="T18" s="23">
        <v>538</v>
      </c>
      <c r="U18" s="23">
        <v>724</v>
      </c>
      <c r="V18" s="23">
        <v>976</v>
      </c>
      <c r="W18" s="23">
        <v>36458</v>
      </c>
      <c r="X18" s="23">
        <v>70117</v>
      </c>
      <c r="Y18" s="23">
        <v>70582</v>
      </c>
      <c r="Z18" s="23">
        <v>445</v>
      </c>
      <c r="AA18" s="23">
        <v>390</v>
      </c>
      <c r="AB18" s="23">
        <v>382</v>
      </c>
      <c r="AC18" s="23"/>
      <c r="AD18" s="23"/>
      <c r="AE18" s="23"/>
      <c r="AF18" s="23">
        <v>6082</v>
      </c>
      <c r="AG18" s="23">
        <v>5098</v>
      </c>
      <c r="AH18" s="23">
        <v>4284</v>
      </c>
      <c r="AI18" s="1" t="s">
        <v>16</v>
      </c>
      <c r="AJ18" s="4">
        <v>0.16773753340535624</v>
      </c>
      <c r="AK18" s="4">
        <v>0.11860550627384291</v>
      </c>
      <c r="AL18" s="4">
        <v>0.15036270003876184</v>
      </c>
      <c r="AM18" s="4">
        <v>7.3539167187884995E-3</v>
      </c>
      <c r="AN18" s="4">
        <v>4.3319391460219696E-3</v>
      </c>
      <c r="AO18" s="4">
        <v>5.4709563098731939E-3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1.0196925759557249E-2</v>
      </c>
      <c r="AW18" s="4">
        <v>8.3191616491244194E-3</v>
      </c>
      <c r="AX18" s="4">
        <v>1.0809014895619912E-2</v>
      </c>
      <c r="AY18" s="5">
        <v>0.69100282405564717</v>
      </c>
      <c r="AZ18" s="5">
        <v>0.80568322838626649</v>
      </c>
      <c r="BA18" s="5">
        <v>0.78168226369123428</v>
      </c>
      <c r="BB18" s="5">
        <v>8.4342601542806237E-3</v>
      </c>
      <c r="BC18" s="5">
        <v>4.4813163579537621E-3</v>
      </c>
      <c r="BD18" s="5">
        <v>4.2305775513594331E-3</v>
      </c>
      <c r="BE18" s="5">
        <v>0</v>
      </c>
      <c r="BF18" s="5">
        <v>0</v>
      </c>
      <c r="BG18" s="5">
        <v>0</v>
      </c>
      <c r="BH18" s="5">
        <v>0.11527453990637024</v>
      </c>
      <c r="BI18" s="5">
        <v>5.8578848186790461E-2</v>
      </c>
      <c r="BJ18" s="5">
        <v>4.7444487513151334E-2</v>
      </c>
      <c r="BK18" s="1" t="s">
        <v>16</v>
      </c>
      <c r="BL18" s="4">
        <f t="shared" si="4"/>
        <v>0.14556857990598701</v>
      </c>
      <c r="BM18" s="4">
        <f t="shared" si="5"/>
        <v>5.7189373915612213E-3</v>
      </c>
      <c r="BN18" s="4">
        <f t="shared" si="6"/>
        <v>0</v>
      </c>
      <c r="BO18" s="4">
        <f t="shared" si="7"/>
        <v>0</v>
      </c>
      <c r="BP18" s="4">
        <f t="shared" si="8"/>
        <v>9.7750341014338615E-3</v>
      </c>
      <c r="BQ18" s="4">
        <f t="shared" si="9"/>
        <v>0.75945610537771602</v>
      </c>
      <c r="BR18" s="4">
        <f t="shared" si="10"/>
        <v>5.715384687864606E-3</v>
      </c>
      <c r="BS18" s="4">
        <f t="shared" si="11"/>
        <v>0</v>
      </c>
      <c r="BT18" s="4">
        <f t="shared" si="12"/>
        <v>7.376595853543734E-2</v>
      </c>
      <c r="BU18" s="4">
        <f t="shared" si="2"/>
        <v>0.1610625513989821</v>
      </c>
      <c r="BV18" s="4">
        <f t="shared" si="13"/>
        <v>0.76517149006558061</v>
      </c>
      <c r="BW18" s="26">
        <f t="shared" si="14"/>
        <v>1</v>
      </c>
    </row>
    <row r="19" spans="1:75" ht="14" customHeight="1">
      <c r="A19" s="1" t="s">
        <v>17</v>
      </c>
      <c r="B19" s="24">
        <v>21.1</v>
      </c>
      <c r="C19" s="24" t="s">
        <v>202</v>
      </c>
      <c r="D19" s="22">
        <f t="shared" si="3"/>
        <v>1938</v>
      </c>
      <c r="E19" s="22">
        <f t="shared" si="0"/>
        <v>2158</v>
      </c>
      <c r="F19" s="22">
        <f t="shared" si="1"/>
        <v>1505</v>
      </c>
      <c r="G19" s="1" t="s">
        <v>17</v>
      </c>
      <c r="H19" s="23">
        <v>251</v>
      </c>
      <c r="I19" s="23">
        <v>250</v>
      </c>
      <c r="J19" s="23">
        <v>249</v>
      </c>
      <c r="K19" s="23"/>
      <c r="L19" s="23"/>
      <c r="M19" s="23"/>
      <c r="N19" s="23"/>
      <c r="O19" s="23"/>
      <c r="P19" s="23"/>
      <c r="Q19" s="23"/>
      <c r="R19" s="23"/>
      <c r="S19" s="23"/>
      <c r="T19" s="23">
        <v>188</v>
      </c>
      <c r="U19" s="23">
        <v>219</v>
      </c>
      <c r="V19" s="23">
        <v>139</v>
      </c>
      <c r="W19" s="23">
        <v>1139</v>
      </c>
      <c r="X19" s="23">
        <v>1296</v>
      </c>
      <c r="Y19" s="23">
        <v>894</v>
      </c>
      <c r="Z19" s="23">
        <v>128</v>
      </c>
      <c r="AA19" s="23">
        <v>102</v>
      </c>
      <c r="AB19" s="23">
        <v>63</v>
      </c>
      <c r="AC19" s="23"/>
      <c r="AD19" s="23"/>
      <c r="AE19" s="23"/>
      <c r="AF19" s="23">
        <v>232</v>
      </c>
      <c r="AG19" s="23">
        <v>291</v>
      </c>
      <c r="AH19" s="23">
        <v>160</v>
      </c>
      <c r="AI19" s="1" t="s">
        <v>17</v>
      </c>
      <c r="AJ19" s="4">
        <v>0.12951496388028896</v>
      </c>
      <c r="AK19" s="4">
        <v>0.11584800741427248</v>
      </c>
      <c r="AL19" s="4">
        <v>0.1654485049833887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9.7007223942208468E-2</v>
      </c>
      <c r="AW19" s="4">
        <v>0.10148285449490269</v>
      </c>
      <c r="AX19" s="4">
        <v>9.2358803986710966E-2</v>
      </c>
      <c r="AY19" s="5">
        <v>0.58771929824561409</v>
      </c>
      <c r="AZ19" s="5">
        <v>0.60055607043558856</v>
      </c>
      <c r="BA19" s="5">
        <v>0.5940199335548173</v>
      </c>
      <c r="BB19" s="5">
        <v>6.6047471620227033E-2</v>
      </c>
      <c r="BC19" s="5">
        <v>4.7265987025023166E-2</v>
      </c>
      <c r="BD19" s="5">
        <v>4.1860465116279069E-2</v>
      </c>
      <c r="BE19" s="5">
        <v>0</v>
      </c>
      <c r="BF19" s="5">
        <v>0</v>
      </c>
      <c r="BG19" s="5">
        <v>0</v>
      </c>
      <c r="BH19" s="5">
        <v>0.11971104231166151</v>
      </c>
      <c r="BI19" s="5">
        <v>0.13484708063021317</v>
      </c>
      <c r="BJ19" s="5">
        <v>0.10631229235880399</v>
      </c>
      <c r="BK19" s="1" t="s">
        <v>17</v>
      </c>
      <c r="BL19" s="4">
        <f t="shared" si="4"/>
        <v>0.1369371587593167</v>
      </c>
      <c r="BM19" s="4">
        <f t="shared" si="5"/>
        <v>0</v>
      </c>
      <c r="BN19" s="4">
        <f t="shared" si="6"/>
        <v>0</v>
      </c>
      <c r="BO19" s="4">
        <f t="shared" si="7"/>
        <v>0</v>
      </c>
      <c r="BP19" s="4">
        <f t="shared" si="8"/>
        <v>9.6949627474607378E-2</v>
      </c>
      <c r="BQ19" s="4">
        <f t="shared" si="9"/>
        <v>0.59409843407867335</v>
      </c>
      <c r="BR19" s="4">
        <f t="shared" si="10"/>
        <v>5.1724641253843094E-2</v>
      </c>
      <c r="BS19" s="4">
        <f t="shared" si="11"/>
        <v>0</v>
      </c>
      <c r="BT19" s="4">
        <f t="shared" si="12"/>
        <v>0.12029013843355955</v>
      </c>
      <c r="BU19" s="4">
        <f t="shared" si="2"/>
        <v>0.23388678623392406</v>
      </c>
      <c r="BV19" s="4">
        <f t="shared" si="13"/>
        <v>0.64582307533251648</v>
      </c>
      <c r="BW19" s="26">
        <f t="shared" si="14"/>
        <v>1</v>
      </c>
    </row>
    <row r="20" spans="1:75" ht="14" customHeight="1">
      <c r="A20" s="1" t="s">
        <v>18</v>
      </c>
      <c r="B20" s="24">
        <v>16.100000000000001</v>
      </c>
      <c r="C20" s="24" t="s">
        <v>202</v>
      </c>
      <c r="D20" s="22">
        <f t="shared" si="3"/>
        <v>472</v>
      </c>
      <c r="E20" s="22">
        <f t="shared" si="0"/>
        <v>303</v>
      </c>
      <c r="F20" s="22">
        <f t="shared" si="1"/>
        <v>638</v>
      </c>
      <c r="G20" s="1" t="s">
        <v>18</v>
      </c>
      <c r="H20" s="23">
        <v>49</v>
      </c>
      <c r="I20" s="23">
        <v>67</v>
      </c>
      <c r="J20" s="23">
        <v>142</v>
      </c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>
        <v>423</v>
      </c>
      <c r="X20" s="23">
        <v>236</v>
      </c>
      <c r="Y20" s="23">
        <v>496</v>
      </c>
      <c r="Z20" s="23"/>
      <c r="AA20" s="23"/>
      <c r="AB20" s="23"/>
      <c r="AC20" s="23"/>
      <c r="AD20" s="23"/>
      <c r="AE20" s="23"/>
      <c r="AF20" s="23"/>
      <c r="AG20" s="23"/>
      <c r="AH20" s="23"/>
      <c r="AI20" s="1" t="s">
        <v>18</v>
      </c>
      <c r="AJ20" s="4">
        <v>0.1038135593220339</v>
      </c>
      <c r="AK20" s="4">
        <v>0.22112211221122113</v>
      </c>
      <c r="AL20" s="4">
        <v>0.2225705329153605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5">
        <v>0.89618644067796616</v>
      </c>
      <c r="AZ20" s="5">
        <v>0.77887788778877887</v>
      </c>
      <c r="BA20" s="5">
        <v>0.77742946708463945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>
        <v>0</v>
      </c>
      <c r="BH20" s="5">
        <v>0</v>
      </c>
      <c r="BI20" s="5">
        <v>0</v>
      </c>
      <c r="BJ20" s="5">
        <v>0</v>
      </c>
      <c r="BK20" s="1" t="s">
        <v>18</v>
      </c>
      <c r="BL20" s="4">
        <f t="shared" si="4"/>
        <v>0.18250206814953851</v>
      </c>
      <c r="BM20" s="4">
        <f t="shared" si="5"/>
        <v>0</v>
      </c>
      <c r="BN20" s="4">
        <f t="shared" si="6"/>
        <v>0</v>
      </c>
      <c r="BO20" s="4">
        <f t="shared" si="7"/>
        <v>0</v>
      </c>
      <c r="BP20" s="4">
        <f t="shared" si="8"/>
        <v>0</v>
      </c>
      <c r="BQ20" s="4">
        <f t="shared" si="9"/>
        <v>0.81749793185046149</v>
      </c>
      <c r="BR20" s="4">
        <f t="shared" si="10"/>
        <v>0</v>
      </c>
      <c r="BS20" s="4">
        <f t="shared" si="11"/>
        <v>0</v>
      </c>
      <c r="BT20" s="4">
        <f t="shared" si="12"/>
        <v>0</v>
      </c>
      <c r="BU20" s="4">
        <f t="shared" si="2"/>
        <v>0.18250206814953851</v>
      </c>
      <c r="BV20" s="4">
        <f t="shared" si="13"/>
        <v>0.81749793185046149</v>
      </c>
      <c r="BW20" s="26">
        <f t="shared" si="14"/>
        <v>1</v>
      </c>
    </row>
    <row r="21" spans="1:75" ht="14" customHeight="1">
      <c r="A21" s="1" t="s">
        <v>19</v>
      </c>
      <c r="B21" s="24">
        <v>42</v>
      </c>
      <c r="C21" s="24" t="s">
        <v>188</v>
      </c>
      <c r="D21" s="22">
        <f t="shared" si="3"/>
        <v>5227</v>
      </c>
      <c r="E21" s="22">
        <f t="shared" si="0"/>
        <v>10533</v>
      </c>
      <c r="F21" s="22">
        <f t="shared" si="1"/>
        <v>11262</v>
      </c>
      <c r="G21" s="1" t="s">
        <v>19</v>
      </c>
      <c r="H21" s="23">
        <v>96</v>
      </c>
      <c r="I21" s="23">
        <v>1164</v>
      </c>
      <c r="J21" s="23">
        <v>1685</v>
      </c>
      <c r="K21" s="23"/>
      <c r="L21" s="23"/>
      <c r="M21" s="23"/>
      <c r="N21" s="23"/>
      <c r="O21" s="23"/>
      <c r="P21" s="23"/>
      <c r="Q21" s="23">
        <v>143</v>
      </c>
      <c r="R21" s="23">
        <v>779</v>
      </c>
      <c r="S21" s="23">
        <v>1122</v>
      </c>
      <c r="T21" s="23"/>
      <c r="U21" s="23"/>
      <c r="V21" s="23"/>
      <c r="W21" s="23">
        <v>410</v>
      </c>
      <c r="X21" s="23">
        <v>3245</v>
      </c>
      <c r="Y21" s="23">
        <v>3208</v>
      </c>
      <c r="Z21" s="23"/>
      <c r="AA21" s="23"/>
      <c r="AB21" s="23"/>
      <c r="AC21" s="23"/>
      <c r="AD21" s="23"/>
      <c r="AE21" s="23"/>
      <c r="AF21" s="23">
        <v>4578</v>
      </c>
      <c r="AG21" s="23">
        <v>5345</v>
      </c>
      <c r="AH21" s="23">
        <v>5247</v>
      </c>
      <c r="AI21" s="1" t="s">
        <v>19</v>
      </c>
      <c r="AJ21" s="4">
        <v>1.8366175626554428E-2</v>
      </c>
      <c r="AK21" s="4">
        <v>0.1105098262603247</v>
      </c>
      <c r="AL21" s="4">
        <v>0.14961818504706093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2.7357949110388368E-2</v>
      </c>
      <c r="AT21" s="4">
        <v>7.3958036646729328E-2</v>
      </c>
      <c r="AU21" s="4">
        <v>9.9627064464571119E-2</v>
      </c>
      <c r="AV21" s="4">
        <v>0</v>
      </c>
      <c r="AW21" s="4">
        <v>0</v>
      </c>
      <c r="AX21" s="4">
        <v>0</v>
      </c>
      <c r="AY21" s="5">
        <v>7.8438875071742867E-2</v>
      </c>
      <c r="AZ21" s="5">
        <v>0.3080793696003038</v>
      </c>
      <c r="BA21" s="5">
        <v>0.28485171372757945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0.87583700019131427</v>
      </c>
      <c r="BI21" s="5">
        <v>0.50745276749264212</v>
      </c>
      <c r="BJ21" s="5">
        <v>0.46590303676078848</v>
      </c>
      <c r="BK21" s="1" t="s">
        <v>19</v>
      </c>
      <c r="BL21" s="4">
        <f t="shared" si="4"/>
        <v>9.2831395644646666E-2</v>
      </c>
      <c r="BM21" s="4">
        <f t="shared" si="5"/>
        <v>0</v>
      </c>
      <c r="BN21" s="4">
        <f t="shared" si="6"/>
        <v>0</v>
      </c>
      <c r="BO21" s="4">
        <f t="shared" si="7"/>
        <v>6.6981016740562935E-2</v>
      </c>
      <c r="BP21" s="4">
        <f t="shared" si="8"/>
        <v>0</v>
      </c>
      <c r="BQ21" s="4">
        <f t="shared" si="9"/>
        <v>0.22378998613320869</v>
      </c>
      <c r="BR21" s="4">
        <f t="shared" si="10"/>
        <v>0</v>
      </c>
      <c r="BS21" s="4">
        <f t="shared" si="11"/>
        <v>0</v>
      </c>
      <c r="BT21" s="4">
        <f t="shared" si="12"/>
        <v>0.61639760148158163</v>
      </c>
      <c r="BU21" s="4">
        <f t="shared" si="2"/>
        <v>0.1598124123852096</v>
      </c>
      <c r="BV21" s="4">
        <f t="shared" si="13"/>
        <v>0.22378998613320869</v>
      </c>
      <c r="BW21" s="26">
        <f t="shared" si="14"/>
        <v>0.99999999999999989</v>
      </c>
    </row>
    <row r="22" spans="1:75" ht="14" customHeight="1">
      <c r="A22" s="1" t="s">
        <v>20</v>
      </c>
      <c r="B22" s="24">
        <v>40.4</v>
      </c>
      <c r="C22" s="24" t="s">
        <v>188</v>
      </c>
      <c r="D22" s="22">
        <f t="shared" si="3"/>
        <v>2495</v>
      </c>
      <c r="E22" s="22">
        <f t="shared" si="0"/>
        <v>6936</v>
      </c>
      <c r="F22" s="22">
        <f t="shared" si="1"/>
        <v>7188</v>
      </c>
      <c r="G22" s="1" t="s">
        <v>20</v>
      </c>
      <c r="H22" s="23">
        <v>613</v>
      </c>
      <c r="I22" s="23">
        <v>2572</v>
      </c>
      <c r="J22" s="23">
        <v>2681</v>
      </c>
      <c r="K22" s="23"/>
      <c r="L22" s="23"/>
      <c r="M22" s="23"/>
      <c r="N22" s="23"/>
      <c r="O22" s="23"/>
      <c r="P22" s="23"/>
      <c r="Q22" s="23">
        <v>395</v>
      </c>
      <c r="R22" s="23">
        <v>1578</v>
      </c>
      <c r="S22" s="23">
        <v>1623</v>
      </c>
      <c r="T22" s="23"/>
      <c r="U22" s="23"/>
      <c r="V22" s="23"/>
      <c r="W22" s="23">
        <v>425</v>
      </c>
      <c r="X22" s="23">
        <v>1501</v>
      </c>
      <c r="Y22" s="23">
        <v>1606</v>
      </c>
      <c r="Z22" s="23"/>
      <c r="AA22" s="23"/>
      <c r="AB22" s="23"/>
      <c r="AC22" s="23"/>
      <c r="AD22" s="23"/>
      <c r="AE22" s="23"/>
      <c r="AF22" s="23">
        <v>1062</v>
      </c>
      <c r="AG22" s="23">
        <v>1285</v>
      </c>
      <c r="AH22" s="23">
        <v>1278</v>
      </c>
      <c r="AI22" s="1" t="s">
        <v>20</v>
      </c>
      <c r="AJ22" s="4">
        <v>0.24569138276553107</v>
      </c>
      <c r="AK22" s="4">
        <v>0.37081891580161475</v>
      </c>
      <c r="AL22" s="4">
        <v>0.37298274902615469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0.15831663326653306</v>
      </c>
      <c r="AT22" s="4">
        <v>0.22750865051903113</v>
      </c>
      <c r="AU22" s="4">
        <v>0.22579298831385644</v>
      </c>
      <c r="AV22" s="4">
        <v>0</v>
      </c>
      <c r="AW22" s="4">
        <v>0</v>
      </c>
      <c r="AX22" s="4">
        <v>0</v>
      </c>
      <c r="AY22" s="5">
        <v>0.17034068136272545</v>
      </c>
      <c r="AZ22" s="5">
        <v>0.21640715109573241</v>
      </c>
      <c r="BA22" s="5">
        <v>0.22342793544796885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H22" s="5">
        <v>0.42565130260521045</v>
      </c>
      <c r="BI22" s="5">
        <v>0.18526528258362168</v>
      </c>
      <c r="BJ22" s="5">
        <v>0.17779632721202004</v>
      </c>
      <c r="BK22" s="1" t="s">
        <v>20</v>
      </c>
      <c r="BL22" s="4">
        <f t="shared" si="4"/>
        <v>0.32983101586443347</v>
      </c>
      <c r="BM22" s="4">
        <f t="shared" si="5"/>
        <v>0</v>
      </c>
      <c r="BN22" s="4">
        <f t="shared" si="6"/>
        <v>0</v>
      </c>
      <c r="BO22" s="4">
        <f t="shared" si="7"/>
        <v>0.20387275736647356</v>
      </c>
      <c r="BP22" s="4">
        <f t="shared" si="8"/>
        <v>0</v>
      </c>
      <c r="BQ22" s="4">
        <f t="shared" si="9"/>
        <v>0.20339192263547559</v>
      </c>
      <c r="BR22" s="4">
        <f t="shared" si="10"/>
        <v>0</v>
      </c>
      <c r="BS22" s="4">
        <f t="shared" si="11"/>
        <v>0</v>
      </c>
      <c r="BT22" s="4">
        <f t="shared" si="12"/>
        <v>0.26290430413361737</v>
      </c>
      <c r="BU22" s="4">
        <f t="shared" si="2"/>
        <v>0.53370377323090701</v>
      </c>
      <c r="BV22" s="4">
        <f t="shared" si="13"/>
        <v>0.20339192263547559</v>
      </c>
      <c r="BW22" s="26">
        <f t="shared" si="14"/>
        <v>0.99999999999999989</v>
      </c>
    </row>
    <row r="23" spans="1:75" ht="14" customHeight="1">
      <c r="A23" s="1" t="s">
        <v>21</v>
      </c>
      <c r="B23" s="24">
        <v>13.5</v>
      </c>
      <c r="C23" s="24" t="s">
        <v>202</v>
      </c>
      <c r="D23" s="22">
        <f t="shared" si="3"/>
        <v>182</v>
      </c>
      <c r="E23" s="22">
        <f t="shared" si="0"/>
        <v>192</v>
      </c>
      <c r="F23" s="22">
        <f t="shared" si="1"/>
        <v>58</v>
      </c>
      <c r="G23" s="1" t="s">
        <v>21</v>
      </c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>
        <v>182</v>
      </c>
      <c r="X23" s="23">
        <v>192</v>
      </c>
      <c r="Y23" s="23">
        <v>58</v>
      </c>
      <c r="Z23" s="23"/>
      <c r="AA23" s="23"/>
      <c r="AB23" s="23"/>
      <c r="AC23" s="23"/>
      <c r="AD23" s="23"/>
      <c r="AE23" s="23"/>
      <c r="AF23" s="23"/>
      <c r="AG23" s="23"/>
      <c r="AH23" s="23"/>
      <c r="AI23" s="1" t="s">
        <v>21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5">
        <v>1</v>
      </c>
      <c r="AZ23" s="5">
        <v>1</v>
      </c>
      <c r="BA23" s="5">
        <v>1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  <c r="BK23" s="1" t="s">
        <v>21</v>
      </c>
      <c r="BL23" s="4">
        <f t="shared" si="4"/>
        <v>0</v>
      </c>
      <c r="BM23" s="4">
        <f t="shared" si="5"/>
        <v>0</v>
      </c>
      <c r="BN23" s="4">
        <f t="shared" si="6"/>
        <v>0</v>
      </c>
      <c r="BO23" s="4">
        <f t="shared" si="7"/>
        <v>0</v>
      </c>
      <c r="BP23" s="4">
        <f t="shared" si="8"/>
        <v>0</v>
      </c>
      <c r="BQ23" s="4">
        <f t="shared" si="9"/>
        <v>1</v>
      </c>
      <c r="BR23" s="4">
        <f t="shared" si="10"/>
        <v>0</v>
      </c>
      <c r="BS23" s="4">
        <f t="shared" si="11"/>
        <v>0</v>
      </c>
      <c r="BT23" s="4">
        <f t="shared" si="12"/>
        <v>0</v>
      </c>
      <c r="BU23" s="4">
        <f t="shared" si="2"/>
        <v>0</v>
      </c>
      <c r="BV23" s="4">
        <f t="shared" si="13"/>
        <v>1</v>
      </c>
      <c r="BW23" s="26">
        <f t="shared" si="14"/>
        <v>1</v>
      </c>
    </row>
    <row r="24" spans="1:75" ht="14" customHeight="1">
      <c r="A24" s="1" t="s">
        <v>22</v>
      </c>
      <c r="B24" s="24">
        <v>11.8</v>
      </c>
      <c r="C24" s="24" t="s">
        <v>202</v>
      </c>
      <c r="D24" s="22">
        <f t="shared" si="3"/>
        <v>102</v>
      </c>
      <c r="E24" s="22">
        <f t="shared" si="0"/>
        <v>193</v>
      </c>
      <c r="F24" s="22">
        <f t="shared" si="1"/>
        <v>170</v>
      </c>
      <c r="G24" s="1" t="s">
        <v>22</v>
      </c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>
        <v>102</v>
      </c>
      <c r="X24" s="23">
        <v>193</v>
      </c>
      <c r="Y24" s="23">
        <v>170</v>
      </c>
      <c r="Z24" s="23"/>
      <c r="AA24" s="23"/>
      <c r="AB24" s="23"/>
      <c r="AC24" s="23"/>
      <c r="AD24" s="23"/>
      <c r="AE24" s="23"/>
      <c r="AF24" s="23"/>
      <c r="AG24" s="23"/>
      <c r="AH24" s="23"/>
      <c r="AI24" s="1" t="s">
        <v>22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5">
        <v>1</v>
      </c>
      <c r="AZ24" s="5">
        <v>1</v>
      </c>
      <c r="BA24" s="5">
        <v>1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1" t="s">
        <v>22</v>
      </c>
      <c r="BL24" s="4">
        <f t="shared" si="4"/>
        <v>0</v>
      </c>
      <c r="BM24" s="4">
        <f t="shared" si="5"/>
        <v>0</v>
      </c>
      <c r="BN24" s="4">
        <f t="shared" si="6"/>
        <v>0</v>
      </c>
      <c r="BO24" s="4">
        <f t="shared" si="7"/>
        <v>0</v>
      </c>
      <c r="BP24" s="4">
        <f t="shared" si="8"/>
        <v>0</v>
      </c>
      <c r="BQ24" s="4">
        <f t="shared" si="9"/>
        <v>1</v>
      </c>
      <c r="BR24" s="4">
        <f t="shared" si="10"/>
        <v>0</v>
      </c>
      <c r="BS24" s="4">
        <f t="shared" si="11"/>
        <v>0</v>
      </c>
      <c r="BT24" s="4">
        <f t="shared" si="12"/>
        <v>0</v>
      </c>
      <c r="BU24" s="4">
        <f t="shared" si="2"/>
        <v>0</v>
      </c>
      <c r="BV24" s="4">
        <f t="shared" si="13"/>
        <v>1</v>
      </c>
      <c r="BW24" s="26">
        <f t="shared" si="14"/>
        <v>1</v>
      </c>
    </row>
    <row r="25" spans="1:75" ht="14" customHeight="1">
      <c r="A25" s="1" t="s">
        <v>23</v>
      </c>
      <c r="B25" s="24">
        <v>7.78</v>
      </c>
      <c r="C25" s="24" t="s">
        <v>187</v>
      </c>
      <c r="D25" s="22">
        <f t="shared" si="3"/>
        <v>14923</v>
      </c>
      <c r="E25" s="22">
        <f t="shared" si="0"/>
        <v>14472</v>
      </c>
      <c r="F25" s="22">
        <f t="shared" si="1"/>
        <v>7758</v>
      </c>
      <c r="G25" s="1" t="s">
        <v>23</v>
      </c>
      <c r="H25" s="23">
        <v>2816</v>
      </c>
      <c r="I25" s="23">
        <v>3244</v>
      </c>
      <c r="J25" s="23">
        <v>2007</v>
      </c>
      <c r="K25" s="23"/>
      <c r="L25" s="23"/>
      <c r="M25" s="23"/>
      <c r="N25" s="23"/>
      <c r="O25" s="23"/>
      <c r="P25" s="23"/>
      <c r="Q25" s="23"/>
      <c r="R25" s="23"/>
      <c r="S25" s="23"/>
      <c r="T25" s="23">
        <v>2258</v>
      </c>
      <c r="U25" s="23">
        <v>1633</v>
      </c>
      <c r="V25" s="23">
        <v>729</v>
      </c>
      <c r="W25" s="23">
        <v>259</v>
      </c>
      <c r="X25" s="23">
        <v>218</v>
      </c>
      <c r="Y25" s="23">
        <v>132</v>
      </c>
      <c r="Z25" s="23">
        <v>9426</v>
      </c>
      <c r="AA25" s="23">
        <v>9259</v>
      </c>
      <c r="AB25" s="23">
        <v>4823</v>
      </c>
      <c r="AC25" s="23"/>
      <c r="AD25" s="23"/>
      <c r="AE25" s="23"/>
      <c r="AF25" s="23">
        <v>164</v>
      </c>
      <c r="AG25" s="23">
        <v>118</v>
      </c>
      <c r="AH25" s="23">
        <v>67</v>
      </c>
      <c r="AI25" s="1" t="s">
        <v>23</v>
      </c>
      <c r="AJ25" s="4">
        <v>0.18870200361857536</v>
      </c>
      <c r="AK25" s="4">
        <v>0.22415699281370924</v>
      </c>
      <c r="AL25" s="4">
        <v>0.25870069605568446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0.15131005829926958</v>
      </c>
      <c r="AW25" s="4">
        <v>0.11283858485351023</v>
      </c>
      <c r="AX25" s="4">
        <v>9.3967517401392114E-2</v>
      </c>
      <c r="AY25" s="5">
        <v>1.7355759565770956E-2</v>
      </c>
      <c r="AZ25" s="5">
        <v>1.5063571033720288E-2</v>
      </c>
      <c r="BA25" s="5">
        <v>1.7014694508894045E-2</v>
      </c>
      <c r="BB25" s="5">
        <v>0.63164243114655227</v>
      </c>
      <c r="BC25" s="5">
        <v>0.63978717523493644</v>
      </c>
      <c r="BD25" s="5">
        <v>0.62168084557875736</v>
      </c>
      <c r="BE25" s="5">
        <v>0</v>
      </c>
      <c r="BF25" s="5">
        <v>0</v>
      </c>
      <c r="BG25" s="5">
        <v>0</v>
      </c>
      <c r="BH25" s="5">
        <v>1.0989747369831803E-2</v>
      </c>
      <c r="BI25" s="5">
        <v>8.1536760641238246E-3</v>
      </c>
      <c r="BJ25" s="5">
        <v>8.6362464552719766E-3</v>
      </c>
      <c r="BK25" s="1" t="s">
        <v>23</v>
      </c>
      <c r="BL25" s="4">
        <f t="shared" si="4"/>
        <v>0.22385323082932304</v>
      </c>
      <c r="BM25" s="4">
        <f t="shared" si="5"/>
        <v>0</v>
      </c>
      <c r="BN25" s="4">
        <f t="shared" si="6"/>
        <v>0</v>
      </c>
      <c r="BO25" s="4">
        <f t="shared" si="7"/>
        <v>0</v>
      </c>
      <c r="BP25" s="4">
        <f t="shared" si="8"/>
        <v>0.11937205351805731</v>
      </c>
      <c r="BQ25" s="4">
        <f t="shared" si="9"/>
        <v>1.6478008369461766E-2</v>
      </c>
      <c r="BR25" s="4">
        <f t="shared" si="10"/>
        <v>0.6310368173200821</v>
      </c>
      <c r="BS25" s="4">
        <f t="shared" si="11"/>
        <v>0</v>
      </c>
      <c r="BT25" s="4">
        <f t="shared" si="12"/>
        <v>9.2598899630758676E-3</v>
      </c>
      <c r="BU25" s="4">
        <f t="shared" si="2"/>
        <v>0.34322528434738037</v>
      </c>
      <c r="BV25" s="4">
        <f t="shared" si="13"/>
        <v>0.64751482568954388</v>
      </c>
      <c r="BW25" s="26">
        <f t="shared" si="14"/>
        <v>1</v>
      </c>
    </row>
    <row r="26" spans="1:75" ht="14" customHeight="1">
      <c r="A26" s="1" t="s">
        <v>24</v>
      </c>
      <c r="B26" s="24">
        <v>11.8</v>
      </c>
      <c r="C26" s="24" t="s">
        <v>202</v>
      </c>
      <c r="D26" s="22">
        <f t="shared" si="3"/>
        <v>556831</v>
      </c>
      <c r="E26" s="22">
        <f t="shared" si="0"/>
        <v>594516</v>
      </c>
      <c r="F26" s="22">
        <f t="shared" si="1"/>
        <v>428516</v>
      </c>
      <c r="G26" s="1" t="s">
        <v>24</v>
      </c>
      <c r="H26" s="23">
        <v>88</v>
      </c>
      <c r="I26" s="23">
        <v>326</v>
      </c>
      <c r="J26" s="23">
        <v>264</v>
      </c>
      <c r="K26" s="23">
        <v>565</v>
      </c>
      <c r="L26" s="23">
        <v>797</v>
      </c>
      <c r="M26" s="23">
        <v>689</v>
      </c>
      <c r="N26" s="23">
        <v>518</v>
      </c>
      <c r="O26" s="23">
        <v>547</v>
      </c>
      <c r="P26" s="23">
        <v>419</v>
      </c>
      <c r="Q26" s="23">
        <v>58928</v>
      </c>
      <c r="R26" s="23">
        <v>82272</v>
      </c>
      <c r="S26" s="23">
        <v>59680</v>
      </c>
      <c r="T26" s="23">
        <v>1328</v>
      </c>
      <c r="U26" s="23">
        <v>3246</v>
      </c>
      <c r="V26" s="23">
        <v>3142</v>
      </c>
      <c r="W26" s="23">
        <v>278586</v>
      </c>
      <c r="X26" s="23">
        <v>309878</v>
      </c>
      <c r="Y26" s="23">
        <v>199446</v>
      </c>
      <c r="Z26" s="23">
        <v>15468</v>
      </c>
      <c r="AA26" s="23">
        <v>36770</v>
      </c>
      <c r="AB26" s="23">
        <v>27696</v>
      </c>
      <c r="AC26" s="23">
        <v>3255</v>
      </c>
      <c r="AD26" s="23">
        <v>2892</v>
      </c>
      <c r="AE26" s="23">
        <v>1712</v>
      </c>
      <c r="AF26" s="23">
        <v>198095</v>
      </c>
      <c r="AG26" s="23">
        <v>157788</v>
      </c>
      <c r="AH26" s="23">
        <v>135468</v>
      </c>
      <c r="AI26" s="1" t="s">
        <v>24</v>
      </c>
      <c r="AJ26" s="4">
        <v>1.5803717824618241E-4</v>
      </c>
      <c r="AK26" s="4">
        <v>5.4834520853938335E-4</v>
      </c>
      <c r="AL26" s="4">
        <v>6.1607967963856662E-4</v>
      </c>
      <c r="AM26" s="4">
        <v>1.0146705194215122E-3</v>
      </c>
      <c r="AN26" s="4">
        <v>1.3405862920426027E-3</v>
      </c>
      <c r="AO26" s="4">
        <v>1.6078746184506529E-3</v>
      </c>
      <c r="AP26" s="4">
        <v>9.302642992218465E-4</v>
      </c>
      <c r="AQ26" s="4">
        <v>9.2007616279460942E-4</v>
      </c>
      <c r="AR26" s="4">
        <v>9.7779312791120986E-4</v>
      </c>
      <c r="AS26" s="4">
        <v>0.10582744136012542</v>
      </c>
      <c r="AT26" s="4">
        <v>0.13838483741396362</v>
      </c>
      <c r="AU26" s="4">
        <v>0.1392713457607184</v>
      </c>
      <c r="AV26" s="4">
        <v>2.3849246898969348E-3</v>
      </c>
      <c r="AW26" s="4">
        <v>5.4599035181559456E-3</v>
      </c>
      <c r="AX26" s="4">
        <v>7.3322816417590005E-3</v>
      </c>
      <c r="AY26" s="5">
        <v>0.50030619703285195</v>
      </c>
      <c r="AZ26" s="5">
        <v>0.52122735132443865</v>
      </c>
      <c r="BA26" s="5">
        <v>0.46543419615603621</v>
      </c>
      <c r="BB26" s="5">
        <v>2.777862583081761E-2</v>
      </c>
      <c r="BC26" s="5">
        <v>6.1848629809794858E-2</v>
      </c>
      <c r="BD26" s="5">
        <v>6.4632359118445989E-2</v>
      </c>
      <c r="BE26" s="5">
        <v>5.8455797180832249E-3</v>
      </c>
      <c r="BF26" s="5">
        <v>4.8644611751407869E-3</v>
      </c>
      <c r="BG26" s="5">
        <v>3.9951833770500988E-3</v>
      </c>
      <c r="BH26" s="5">
        <v>0.35575425937133531</v>
      </c>
      <c r="BI26" s="5">
        <v>0.26540580909512951</v>
      </c>
      <c r="BJ26" s="5">
        <v>0.31613288651998994</v>
      </c>
      <c r="BK26" s="1" t="s">
        <v>24</v>
      </c>
      <c r="BL26" s="4">
        <f t="shared" si="4"/>
        <v>4.4082068880804416E-4</v>
      </c>
      <c r="BM26" s="4">
        <f t="shared" si="5"/>
        <v>1.3210438099715892E-3</v>
      </c>
      <c r="BN26" s="4">
        <f t="shared" si="6"/>
        <v>9.4271119664255526E-4</v>
      </c>
      <c r="BO26" s="4">
        <f t="shared" si="7"/>
        <v>0.12782787484493582</v>
      </c>
      <c r="BP26" s="4">
        <f t="shared" si="8"/>
        <v>5.0590366166039609E-3</v>
      </c>
      <c r="BQ26" s="4">
        <f t="shared" si="9"/>
        <v>0.49565591483777555</v>
      </c>
      <c r="BR26" s="4">
        <f t="shared" si="10"/>
        <v>5.1419871586352826E-2</v>
      </c>
      <c r="BS26" s="4">
        <f t="shared" si="11"/>
        <v>4.9017414234247035E-3</v>
      </c>
      <c r="BT26" s="4">
        <f t="shared" si="12"/>
        <v>0.31243098499548494</v>
      </c>
      <c r="BU26" s="4">
        <f t="shared" si="2"/>
        <v>0.13559148715696195</v>
      </c>
      <c r="BV26" s="4">
        <f t="shared" si="13"/>
        <v>0.54707578642412835</v>
      </c>
      <c r="BW26" s="26">
        <f t="shared" si="14"/>
        <v>1</v>
      </c>
    </row>
    <row r="27" spans="1:75" ht="14" customHeight="1">
      <c r="A27" s="1" t="s">
        <v>25</v>
      </c>
      <c r="B27" s="24">
        <v>13</v>
      </c>
      <c r="C27" s="24" t="s">
        <v>202</v>
      </c>
      <c r="D27" s="22">
        <f t="shared" si="3"/>
        <v>1686</v>
      </c>
      <c r="E27" s="22">
        <f t="shared" si="0"/>
        <v>2851</v>
      </c>
      <c r="F27" s="22">
        <f t="shared" si="1"/>
        <v>2096</v>
      </c>
      <c r="G27" s="1" t="s">
        <v>25</v>
      </c>
      <c r="H27" s="23">
        <v>137</v>
      </c>
      <c r="I27" s="23">
        <v>274</v>
      </c>
      <c r="J27" s="23">
        <v>236</v>
      </c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>
        <v>1311</v>
      </c>
      <c r="X27" s="23">
        <v>2188</v>
      </c>
      <c r="Y27" s="23">
        <v>1629</v>
      </c>
      <c r="Z27" s="23">
        <v>124</v>
      </c>
      <c r="AA27" s="23">
        <v>201</v>
      </c>
      <c r="AB27" s="23">
        <v>95</v>
      </c>
      <c r="AC27" s="23"/>
      <c r="AD27" s="23"/>
      <c r="AE27" s="23"/>
      <c r="AF27" s="23">
        <v>114</v>
      </c>
      <c r="AG27" s="23">
        <v>188</v>
      </c>
      <c r="AH27" s="23">
        <v>136</v>
      </c>
      <c r="AI27" s="1" t="s">
        <v>25</v>
      </c>
      <c r="AJ27" s="4">
        <v>8.1257413997627523E-2</v>
      </c>
      <c r="AK27" s="4">
        <v>9.6106629252893719E-2</v>
      </c>
      <c r="AL27" s="4">
        <v>0.11259541984732824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5">
        <v>0.77758007117437722</v>
      </c>
      <c r="AZ27" s="5">
        <v>0.76745001753770603</v>
      </c>
      <c r="BA27" s="5">
        <v>0.77719465648854957</v>
      </c>
      <c r="BB27" s="5">
        <v>7.354685646500593E-2</v>
      </c>
      <c r="BC27" s="5">
        <v>7.0501578393546122E-2</v>
      </c>
      <c r="BD27" s="5">
        <v>4.532442748091603E-2</v>
      </c>
      <c r="BE27" s="5">
        <v>0</v>
      </c>
      <c r="BF27" s="5">
        <v>0</v>
      </c>
      <c r="BG27" s="5">
        <v>0</v>
      </c>
      <c r="BH27" s="5">
        <v>6.7615658362989328E-2</v>
      </c>
      <c r="BI27" s="5">
        <v>6.5941774815854087E-2</v>
      </c>
      <c r="BJ27" s="5">
        <v>6.4885496183206104E-2</v>
      </c>
      <c r="BK27" s="1" t="s">
        <v>25</v>
      </c>
      <c r="BL27" s="4">
        <f t="shared" si="4"/>
        <v>9.6653154365949831E-2</v>
      </c>
      <c r="BM27" s="4">
        <f t="shared" si="5"/>
        <v>0</v>
      </c>
      <c r="BN27" s="4">
        <f t="shared" si="6"/>
        <v>0</v>
      </c>
      <c r="BO27" s="4">
        <f t="shared" si="7"/>
        <v>0</v>
      </c>
      <c r="BP27" s="4">
        <f t="shared" si="8"/>
        <v>0</v>
      </c>
      <c r="BQ27" s="4">
        <f t="shared" si="9"/>
        <v>0.77407491506687753</v>
      </c>
      <c r="BR27" s="4">
        <f t="shared" si="10"/>
        <v>6.3124287446489361E-2</v>
      </c>
      <c r="BS27" s="4">
        <f t="shared" si="11"/>
        <v>0</v>
      </c>
      <c r="BT27" s="4">
        <f t="shared" si="12"/>
        <v>6.6147643120683178E-2</v>
      </c>
      <c r="BU27" s="4">
        <f t="shared" si="2"/>
        <v>9.6653154365949831E-2</v>
      </c>
      <c r="BV27" s="4">
        <f t="shared" si="13"/>
        <v>0.83719920251336688</v>
      </c>
      <c r="BW27" s="26">
        <f t="shared" si="14"/>
        <v>0.99999999999999989</v>
      </c>
    </row>
    <row r="28" spans="1:75" ht="14" customHeight="1">
      <c r="A28" s="1" t="s">
        <v>26</v>
      </c>
      <c r="B28" s="24">
        <v>24</v>
      </c>
      <c r="C28" s="24" t="s">
        <v>202</v>
      </c>
      <c r="D28" s="22">
        <f t="shared" si="3"/>
        <v>12996</v>
      </c>
      <c r="E28" s="22">
        <f t="shared" si="0"/>
        <v>8056</v>
      </c>
      <c r="F28" s="22">
        <f t="shared" si="1"/>
        <v>1211</v>
      </c>
      <c r="G28" s="1" t="s">
        <v>26</v>
      </c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>
        <v>357</v>
      </c>
      <c r="U28" s="23">
        <v>261</v>
      </c>
      <c r="V28" s="23">
        <v>42</v>
      </c>
      <c r="W28" s="23">
        <v>176</v>
      </c>
      <c r="X28" s="23">
        <v>136</v>
      </c>
      <c r="Y28" s="23">
        <v>30</v>
      </c>
      <c r="Z28" s="23">
        <v>12463</v>
      </c>
      <c r="AA28" s="23">
        <v>7659</v>
      </c>
      <c r="AB28" s="23">
        <v>1139</v>
      </c>
      <c r="AC28" s="23"/>
      <c r="AD28" s="23"/>
      <c r="AE28" s="23"/>
      <c r="AF28" s="23"/>
      <c r="AG28" s="23"/>
      <c r="AH28" s="23"/>
      <c r="AI28" s="1" t="s">
        <v>26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2.746999076638966E-2</v>
      </c>
      <c r="AW28" s="4">
        <v>3.2398212512413108E-2</v>
      </c>
      <c r="AX28" s="4">
        <v>3.4682080924855488E-2</v>
      </c>
      <c r="AY28" s="5">
        <v>1.3542628501077255E-2</v>
      </c>
      <c r="AZ28" s="5">
        <v>1.6881827209533268E-2</v>
      </c>
      <c r="BA28" s="5">
        <v>2.4772914946325351E-2</v>
      </c>
      <c r="BB28" s="5">
        <v>0.95898738073253309</v>
      </c>
      <c r="BC28" s="5">
        <v>0.95071996027805361</v>
      </c>
      <c r="BD28" s="5">
        <v>0.94054500412881914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  <c r="BK28" s="1" t="s">
        <v>26</v>
      </c>
      <c r="BL28" s="4">
        <f t="shared" si="4"/>
        <v>0</v>
      </c>
      <c r="BM28" s="4">
        <f t="shared" si="5"/>
        <v>0</v>
      </c>
      <c r="BN28" s="4">
        <f t="shared" si="6"/>
        <v>0</v>
      </c>
      <c r="BO28" s="4">
        <f t="shared" si="7"/>
        <v>0</v>
      </c>
      <c r="BP28" s="4">
        <f t="shared" si="8"/>
        <v>3.1516761401219416E-2</v>
      </c>
      <c r="BQ28" s="4">
        <f t="shared" si="9"/>
        <v>1.839912355231196E-2</v>
      </c>
      <c r="BR28" s="4">
        <f t="shared" si="10"/>
        <v>0.95008411504646861</v>
      </c>
      <c r="BS28" s="4">
        <f t="shared" si="11"/>
        <v>0</v>
      </c>
      <c r="BT28" s="4">
        <f t="shared" si="12"/>
        <v>0</v>
      </c>
      <c r="BU28" s="4">
        <f t="shared" si="2"/>
        <v>3.1516761401219416E-2</v>
      </c>
      <c r="BV28" s="4">
        <f t="shared" si="13"/>
        <v>0.9684832385987806</v>
      </c>
      <c r="BW28" s="26">
        <f t="shared" si="14"/>
        <v>1</v>
      </c>
    </row>
    <row r="29" spans="1:75" ht="14" customHeight="1">
      <c r="A29" s="1" t="s">
        <v>27</v>
      </c>
      <c r="B29" s="24">
        <v>10.7</v>
      </c>
      <c r="C29" s="24" t="s">
        <v>202</v>
      </c>
      <c r="D29" s="22">
        <f t="shared" si="3"/>
        <v>3213</v>
      </c>
      <c r="E29" s="22">
        <f t="shared" si="0"/>
        <v>5796</v>
      </c>
      <c r="F29" s="22">
        <f t="shared" si="1"/>
        <v>1385</v>
      </c>
      <c r="G29" s="1" t="s">
        <v>27</v>
      </c>
      <c r="H29" s="23"/>
      <c r="I29" s="23"/>
      <c r="J29" s="23"/>
      <c r="K29" s="23"/>
      <c r="L29" s="23"/>
      <c r="M29" s="23"/>
      <c r="N29" s="23"/>
      <c r="O29" s="23"/>
      <c r="P29" s="23"/>
      <c r="Q29" s="23">
        <v>147</v>
      </c>
      <c r="R29" s="23">
        <v>225</v>
      </c>
      <c r="S29" s="23">
        <v>43</v>
      </c>
      <c r="T29" s="23">
        <v>93</v>
      </c>
      <c r="U29" s="23">
        <v>114</v>
      </c>
      <c r="V29" s="23">
        <v>28</v>
      </c>
      <c r="W29" s="23">
        <v>1640</v>
      </c>
      <c r="X29" s="23">
        <v>3255</v>
      </c>
      <c r="Y29" s="23">
        <v>763</v>
      </c>
      <c r="Z29" s="23">
        <v>1333</v>
      </c>
      <c r="AA29" s="23">
        <v>2202</v>
      </c>
      <c r="AB29" s="23">
        <v>551</v>
      </c>
      <c r="AC29" s="23"/>
      <c r="AD29" s="23"/>
      <c r="AE29" s="23"/>
      <c r="AF29" s="23"/>
      <c r="AG29" s="23"/>
      <c r="AH29" s="23"/>
      <c r="AI29" s="1" t="s">
        <v>27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4.5751633986928102E-2</v>
      </c>
      <c r="AT29" s="4">
        <v>3.8819875776397512E-2</v>
      </c>
      <c r="AU29" s="4">
        <v>3.1046931407942239E-2</v>
      </c>
      <c r="AV29" s="4">
        <v>2.8944911297852476E-2</v>
      </c>
      <c r="AW29" s="4">
        <v>1.9668737060041408E-2</v>
      </c>
      <c r="AX29" s="4">
        <v>2.0216606498194945E-2</v>
      </c>
      <c r="AY29" s="5">
        <v>0.51042639277933399</v>
      </c>
      <c r="AZ29" s="5">
        <v>0.56159420289855078</v>
      </c>
      <c r="BA29" s="5">
        <v>0.55090252707581222</v>
      </c>
      <c r="BB29" s="5">
        <v>0.41487706193588547</v>
      </c>
      <c r="BC29" s="5">
        <v>0.37991718426501037</v>
      </c>
      <c r="BD29" s="5">
        <v>0.39783393501805053</v>
      </c>
      <c r="BE29" s="5">
        <v>0</v>
      </c>
      <c r="BF29" s="5">
        <v>0</v>
      </c>
      <c r="BG29" s="5">
        <v>0</v>
      </c>
      <c r="BH29" s="5">
        <v>0</v>
      </c>
      <c r="BI29" s="5">
        <v>0</v>
      </c>
      <c r="BJ29" s="5">
        <v>0</v>
      </c>
      <c r="BK29" s="1" t="s">
        <v>27</v>
      </c>
      <c r="BL29" s="4">
        <f t="shared" si="4"/>
        <v>0</v>
      </c>
      <c r="BM29" s="4">
        <f t="shared" si="5"/>
        <v>0</v>
      </c>
      <c r="BN29" s="4">
        <f t="shared" si="6"/>
        <v>0</v>
      </c>
      <c r="BO29" s="4">
        <f t="shared" si="7"/>
        <v>3.8539480390422619E-2</v>
      </c>
      <c r="BP29" s="4">
        <f t="shared" si="8"/>
        <v>2.2943418285362945E-2</v>
      </c>
      <c r="BQ29" s="4">
        <f t="shared" si="9"/>
        <v>0.5409743742512324</v>
      </c>
      <c r="BR29" s="4">
        <f t="shared" si="10"/>
        <v>0.39754272707298216</v>
      </c>
      <c r="BS29" s="4">
        <f t="shared" si="11"/>
        <v>0</v>
      </c>
      <c r="BT29" s="4">
        <f t="shared" si="12"/>
        <v>0</v>
      </c>
      <c r="BU29" s="4">
        <f t="shared" si="2"/>
        <v>6.1482898675785561E-2</v>
      </c>
      <c r="BV29" s="4">
        <f t="shared" si="13"/>
        <v>0.93851710132421462</v>
      </c>
      <c r="BW29" s="26">
        <f t="shared" si="14"/>
        <v>1.0000000000000002</v>
      </c>
    </row>
    <row r="30" spans="1:75" ht="14" customHeight="1">
      <c r="A30" s="1" t="s">
        <v>28</v>
      </c>
      <c r="B30" s="24">
        <v>48</v>
      </c>
      <c r="C30" s="24" t="s">
        <v>202</v>
      </c>
      <c r="D30" s="22">
        <f t="shared" si="3"/>
        <v>7781</v>
      </c>
      <c r="E30" s="22">
        <f t="shared" si="0"/>
        <v>11233</v>
      </c>
      <c r="F30" s="22">
        <f t="shared" si="1"/>
        <v>10827</v>
      </c>
      <c r="G30" s="1" t="s">
        <v>28</v>
      </c>
      <c r="H30" s="23">
        <v>387</v>
      </c>
      <c r="I30" s="23">
        <v>598</v>
      </c>
      <c r="J30" s="23">
        <v>669</v>
      </c>
      <c r="K30" s="23"/>
      <c r="L30" s="23"/>
      <c r="M30" s="23"/>
      <c r="N30" s="23"/>
      <c r="O30" s="23"/>
      <c r="P30" s="23"/>
      <c r="Q30" s="23">
        <v>5893</v>
      </c>
      <c r="R30" s="23">
        <v>8378</v>
      </c>
      <c r="S30" s="23">
        <v>7859</v>
      </c>
      <c r="T30" s="23">
        <v>749</v>
      </c>
      <c r="U30" s="23">
        <v>1151</v>
      </c>
      <c r="V30" s="23">
        <v>1269</v>
      </c>
      <c r="W30" s="23">
        <v>590</v>
      </c>
      <c r="X30" s="23">
        <v>870</v>
      </c>
      <c r="Y30" s="23">
        <v>760</v>
      </c>
      <c r="Z30" s="23">
        <v>162</v>
      </c>
      <c r="AA30" s="23">
        <v>236</v>
      </c>
      <c r="AB30" s="23">
        <v>270</v>
      </c>
      <c r="AC30" s="23"/>
      <c r="AD30" s="23"/>
      <c r="AE30" s="23"/>
      <c r="AF30" s="23"/>
      <c r="AG30" s="23"/>
      <c r="AH30" s="23"/>
      <c r="AI30" s="1" t="s">
        <v>28</v>
      </c>
      <c r="AJ30" s="4">
        <v>4.973653772008739E-2</v>
      </c>
      <c r="AK30" s="4">
        <v>5.3236001068280955E-2</v>
      </c>
      <c r="AL30" s="4">
        <v>6.1789969520642835E-2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0.75735766610975452</v>
      </c>
      <c r="AT30" s="4">
        <v>0.74583815543487941</v>
      </c>
      <c r="AU30" s="4">
        <v>0.72587050891290295</v>
      </c>
      <c r="AV30" s="4">
        <v>9.6260120807094202E-2</v>
      </c>
      <c r="AW30" s="4">
        <v>0.10246594854446719</v>
      </c>
      <c r="AX30" s="4">
        <v>0.1172069825436409</v>
      </c>
      <c r="AY30" s="5">
        <v>7.5825729340701711E-2</v>
      </c>
      <c r="AZ30" s="5">
        <v>7.7450369447164602E-2</v>
      </c>
      <c r="BA30" s="5">
        <v>7.0194883162464208E-2</v>
      </c>
      <c r="BB30" s="5">
        <v>2.0819946022362163E-2</v>
      </c>
      <c r="BC30" s="5">
        <v>2.100952550520787E-2</v>
      </c>
      <c r="BD30" s="5">
        <v>2.4937655860349128E-2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1" t="s">
        <v>28</v>
      </c>
      <c r="BL30" s="4">
        <f t="shared" si="4"/>
        <v>5.4920836103003724E-2</v>
      </c>
      <c r="BM30" s="4">
        <f t="shared" si="5"/>
        <v>0</v>
      </c>
      <c r="BN30" s="4">
        <f t="shared" si="6"/>
        <v>0</v>
      </c>
      <c r="BO30" s="4">
        <f t="shared" si="7"/>
        <v>0.74302211015251229</v>
      </c>
      <c r="BP30" s="4">
        <f t="shared" si="8"/>
        <v>0.10531101729840076</v>
      </c>
      <c r="BQ30" s="4">
        <f t="shared" si="9"/>
        <v>7.4490327316776836E-2</v>
      </c>
      <c r="BR30" s="4">
        <f t="shared" si="10"/>
        <v>2.2255709129306387E-2</v>
      </c>
      <c r="BS30" s="4">
        <f t="shared" si="11"/>
        <v>0</v>
      </c>
      <c r="BT30" s="4">
        <f t="shared" si="12"/>
        <v>0</v>
      </c>
      <c r="BU30" s="4">
        <f t="shared" si="2"/>
        <v>0.90325396355391674</v>
      </c>
      <c r="BV30" s="4">
        <f t="shared" si="13"/>
        <v>9.674603644608322E-2</v>
      </c>
      <c r="BW30" s="26">
        <f t="shared" si="14"/>
        <v>1</v>
      </c>
    </row>
    <row r="31" spans="1:75" ht="14" customHeight="1">
      <c r="A31" s="1" t="s">
        <v>29</v>
      </c>
      <c r="B31" s="24">
        <v>22.6</v>
      </c>
      <c r="C31" s="24" t="s">
        <v>202</v>
      </c>
      <c r="D31" s="22">
        <f t="shared" si="3"/>
        <v>2254</v>
      </c>
      <c r="E31" s="22">
        <f t="shared" si="0"/>
        <v>3022</v>
      </c>
      <c r="F31" s="22">
        <f t="shared" si="1"/>
        <v>1296</v>
      </c>
      <c r="G31" s="1" t="s">
        <v>29</v>
      </c>
      <c r="H31" s="23">
        <v>59</v>
      </c>
      <c r="I31" s="23">
        <v>105</v>
      </c>
      <c r="J31" s="23">
        <v>46</v>
      </c>
      <c r="K31" s="23"/>
      <c r="L31" s="23"/>
      <c r="M31" s="23"/>
      <c r="N31" s="23"/>
      <c r="O31" s="23"/>
      <c r="P31" s="23"/>
      <c r="Q31" s="23">
        <v>257</v>
      </c>
      <c r="R31" s="23">
        <v>340</v>
      </c>
      <c r="S31" s="23">
        <v>121</v>
      </c>
      <c r="T31" s="23"/>
      <c r="U31" s="23"/>
      <c r="V31" s="23"/>
      <c r="W31" s="23">
        <v>1156</v>
      </c>
      <c r="X31" s="23">
        <v>1480</v>
      </c>
      <c r="Y31" s="23">
        <v>375</v>
      </c>
      <c r="Z31" s="23"/>
      <c r="AA31" s="23"/>
      <c r="AB31" s="23"/>
      <c r="AC31" s="23"/>
      <c r="AD31" s="23"/>
      <c r="AE31" s="23"/>
      <c r="AF31" s="23">
        <v>782</v>
      </c>
      <c r="AG31" s="23">
        <v>1097</v>
      </c>
      <c r="AH31" s="23">
        <v>754</v>
      </c>
      <c r="AI31" s="1" t="s">
        <v>29</v>
      </c>
      <c r="AJ31" s="4">
        <v>2.6175687666370896E-2</v>
      </c>
      <c r="AK31" s="4">
        <v>3.4745201853077431E-2</v>
      </c>
      <c r="AL31" s="4">
        <v>3.5493827160493825E-2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0.11401952085181899</v>
      </c>
      <c r="AT31" s="4">
        <v>0.11250827266710788</v>
      </c>
      <c r="AU31" s="4">
        <v>9.3364197530864196E-2</v>
      </c>
      <c r="AV31" s="4">
        <v>0</v>
      </c>
      <c r="AW31" s="4">
        <v>0</v>
      </c>
      <c r="AX31" s="4">
        <v>0</v>
      </c>
      <c r="AY31" s="5">
        <v>0.51286601597160608</v>
      </c>
      <c r="AZ31" s="5">
        <v>0.48974189278623426</v>
      </c>
      <c r="BA31" s="5">
        <v>0.28935185185185186</v>
      </c>
      <c r="BB31" s="5">
        <v>0</v>
      </c>
      <c r="BC31" s="5">
        <v>0</v>
      </c>
      <c r="BD31" s="5">
        <v>0</v>
      </c>
      <c r="BE31" s="5">
        <v>0</v>
      </c>
      <c r="BF31" s="5">
        <v>0</v>
      </c>
      <c r="BG31" s="5">
        <v>0</v>
      </c>
      <c r="BH31" s="5">
        <v>0.34693877551020408</v>
      </c>
      <c r="BI31" s="5">
        <v>0.36300463269358041</v>
      </c>
      <c r="BJ31" s="5">
        <v>0.58179012345679015</v>
      </c>
      <c r="BK31" s="1" t="s">
        <v>29</v>
      </c>
      <c r="BL31" s="4">
        <f t="shared" si="4"/>
        <v>3.2138238893314047E-2</v>
      </c>
      <c r="BM31" s="4">
        <f t="shared" si="5"/>
        <v>0</v>
      </c>
      <c r="BN31" s="4">
        <f t="shared" si="6"/>
        <v>0</v>
      </c>
      <c r="BO31" s="4">
        <f t="shared" si="7"/>
        <v>0.10663066368326368</v>
      </c>
      <c r="BP31" s="4">
        <f t="shared" si="8"/>
        <v>0</v>
      </c>
      <c r="BQ31" s="4">
        <f t="shared" si="9"/>
        <v>0.43065325353656408</v>
      </c>
      <c r="BR31" s="4">
        <f t="shared" si="10"/>
        <v>0</v>
      </c>
      <c r="BS31" s="4">
        <f t="shared" si="11"/>
        <v>0</v>
      </c>
      <c r="BT31" s="4">
        <f t="shared" si="12"/>
        <v>0.43057784388685821</v>
      </c>
      <c r="BU31" s="4">
        <f t="shared" si="2"/>
        <v>0.13876890257657773</v>
      </c>
      <c r="BV31" s="4">
        <f t="shared" si="13"/>
        <v>0.43065325353656408</v>
      </c>
      <c r="BW31" s="26">
        <f t="shared" si="14"/>
        <v>1</v>
      </c>
    </row>
    <row r="32" spans="1:75" ht="14" customHeight="1">
      <c r="A32" s="1" t="s">
        <v>30</v>
      </c>
      <c r="B32" s="24">
        <v>27.9</v>
      </c>
      <c r="C32" s="24" t="s">
        <v>202</v>
      </c>
      <c r="D32" s="22">
        <f t="shared" si="3"/>
        <v>88818</v>
      </c>
      <c r="E32" s="22">
        <f t="shared" si="0"/>
        <v>77503</v>
      </c>
      <c r="F32" s="22">
        <f t="shared" si="1"/>
        <v>77105</v>
      </c>
      <c r="G32" s="1" t="s">
        <v>30</v>
      </c>
      <c r="H32" s="23">
        <v>11855</v>
      </c>
      <c r="I32" s="23">
        <v>10965</v>
      </c>
      <c r="J32" s="23">
        <v>12395</v>
      </c>
      <c r="K32" s="23"/>
      <c r="L32" s="23"/>
      <c r="M32" s="23"/>
      <c r="N32" s="23">
        <v>53</v>
      </c>
      <c r="O32" s="23">
        <v>38</v>
      </c>
      <c r="P32" s="23">
        <v>44</v>
      </c>
      <c r="Q32" s="23">
        <v>6139</v>
      </c>
      <c r="R32" s="23">
        <v>3882</v>
      </c>
      <c r="S32" s="23">
        <v>3066</v>
      </c>
      <c r="T32" s="23">
        <v>5651</v>
      </c>
      <c r="U32" s="23">
        <v>4102</v>
      </c>
      <c r="V32" s="23">
        <v>3567</v>
      </c>
      <c r="W32" s="23">
        <v>37084</v>
      </c>
      <c r="X32" s="23">
        <v>32516</v>
      </c>
      <c r="Y32" s="23">
        <v>33183</v>
      </c>
      <c r="Z32" s="23">
        <v>14927</v>
      </c>
      <c r="AA32" s="23">
        <v>14095</v>
      </c>
      <c r="AB32" s="23">
        <v>13626</v>
      </c>
      <c r="AC32" s="23">
        <v>1882</v>
      </c>
      <c r="AD32" s="23">
        <v>1417</v>
      </c>
      <c r="AE32" s="23">
        <v>1021</v>
      </c>
      <c r="AF32" s="23">
        <v>11227</v>
      </c>
      <c r="AG32" s="23">
        <v>10488</v>
      </c>
      <c r="AH32" s="23">
        <v>10203</v>
      </c>
      <c r="AI32" s="1" t="s">
        <v>30</v>
      </c>
      <c r="AJ32" s="4">
        <v>0.13347519646918418</v>
      </c>
      <c r="AK32" s="4">
        <v>0.1414783943847335</v>
      </c>
      <c r="AL32" s="4">
        <v>0.16075481486284937</v>
      </c>
      <c r="AM32" s="4">
        <v>0</v>
      </c>
      <c r="AN32" s="4">
        <v>0</v>
      </c>
      <c r="AO32" s="4">
        <v>0</v>
      </c>
      <c r="AP32" s="4">
        <v>5.9672588889639485E-4</v>
      </c>
      <c r="AQ32" s="4">
        <v>4.9030360115092319E-4</v>
      </c>
      <c r="AR32" s="4">
        <v>5.7065041177614944E-4</v>
      </c>
      <c r="AS32" s="4">
        <v>6.9118872300659773E-2</v>
      </c>
      <c r="AT32" s="4">
        <v>5.0088383675470624E-2</v>
      </c>
      <c r="AU32" s="4">
        <v>3.9763958238765322E-2</v>
      </c>
      <c r="AV32" s="4">
        <v>6.3624490531198633E-2</v>
      </c>
      <c r="AW32" s="4">
        <v>5.2926983471607549E-2</v>
      </c>
      <c r="AX32" s="4">
        <v>4.6261591336489202E-2</v>
      </c>
      <c r="AY32" s="5">
        <v>0.41752797856290391</v>
      </c>
      <c r="AZ32" s="5">
        <v>0.41954504986903735</v>
      </c>
      <c r="BA32" s="5">
        <v>0.43036119577199922</v>
      </c>
      <c r="BB32" s="5">
        <v>0.16806278006710351</v>
      </c>
      <c r="BC32" s="5">
        <v>0.18186392784795427</v>
      </c>
      <c r="BD32" s="5">
        <v>0.17672005706504118</v>
      </c>
      <c r="BE32" s="5">
        <v>2.118939854533991E-2</v>
      </c>
      <c r="BF32" s="5">
        <v>1.8283163232391004E-2</v>
      </c>
      <c r="BG32" s="5">
        <v>1.3241683418714739E-2</v>
      </c>
      <c r="BH32" s="5">
        <v>0.12640455763471367</v>
      </c>
      <c r="BI32" s="5">
        <v>0.13532379391765481</v>
      </c>
      <c r="BJ32" s="5">
        <v>0.13232604889436483</v>
      </c>
      <c r="BK32" s="1" t="s">
        <v>30</v>
      </c>
      <c r="BL32" s="4">
        <f t="shared" si="4"/>
        <v>0.14523613523892234</v>
      </c>
      <c r="BM32" s="4">
        <f t="shared" si="5"/>
        <v>0</v>
      </c>
      <c r="BN32" s="4">
        <f t="shared" si="6"/>
        <v>5.5255996727448912E-4</v>
      </c>
      <c r="BO32" s="4">
        <f t="shared" si="7"/>
        <v>5.2990404738298573E-2</v>
      </c>
      <c r="BP32" s="4">
        <f t="shared" si="8"/>
        <v>5.4271021779765137E-2</v>
      </c>
      <c r="BQ32" s="4">
        <f t="shared" si="9"/>
        <v>0.42247807473464682</v>
      </c>
      <c r="BR32" s="4">
        <f t="shared" si="10"/>
        <v>0.175548921660033</v>
      </c>
      <c r="BS32" s="4">
        <f t="shared" si="11"/>
        <v>1.7571415065481884E-2</v>
      </c>
      <c r="BT32" s="4">
        <f t="shared" si="12"/>
        <v>0.13135146681557777</v>
      </c>
      <c r="BU32" s="4">
        <f t="shared" si="2"/>
        <v>0.25305012172426056</v>
      </c>
      <c r="BV32" s="4">
        <f t="shared" si="13"/>
        <v>0.59802699639467982</v>
      </c>
      <c r="BW32" s="26">
        <f t="shared" si="14"/>
        <v>1</v>
      </c>
    </row>
    <row r="33" spans="1:75" ht="14" customHeight="1">
      <c r="A33" s="1" t="s">
        <v>31</v>
      </c>
      <c r="B33" s="24">
        <v>6.34</v>
      </c>
      <c r="C33" s="24" t="s">
        <v>187</v>
      </c>
      <c r="D33" s="22">
        <f t="shared" si="3"/>
        <v>3245</v>
      </c>
      <c r="E33" s="22">
        <f t="shared" si="0"/>
        <v>2219</v>
      </c>
      <c r="F33" s="22">
        <f t="shared" si="1"/>
        <v>1116</v>
      </c>
      <c r="G33" s="1" t="s">
        <v>31</v>
      </c>
      <c r="H33" s="23">
        <v>632</v>
      </c>
      <c r="I33" s="23">
        <v>429</v>
      </c>
      <c r="J33" s="23">
        <v>223</v>
      </c>
      <c r="K33" s="23"/>
      <c r="L33" s="23"/>
      <c r="M33" s="23"/>
      <c r="N33" s="23"/>
      <c r="O33" s="23"/>
      <c r="P33" s="23"/>
      <c r="Q33" s="23">
        <v>446</v>
      </c>
      <c r="R33" s="23">
        <v>273</v>
      </c>
      <c r="S33" s="23">
        <v>131</v>
      </c>
      <c r="T33" s="23">
        <v>1816</v>
      </c>
      <c r="U33" s="23">
        <v>1043</v>
      </c>
      <c r="V33" s="23">
        <v>498</v>
      </c>
      <c r="W33" s="23">
        <v>351</v>
      </c>
      <c r="X33" s="23">
        <v>474</v>
      </c>
      <c r="Y33" s="23">
        <v>264</v>
      </c>
      <c r="Z33" s="23"/>
      <c r="AA33" s="23"/>
      <c r="AB33" s="23"/>
      <c r="AC33" s="23"/>
      <c r="AD33" s="23"/>
      <c r="AE33" s="23"/>
      <c r="AF33" s="23"/>
      <c r="AG33" s="23"/>
      <c r="AH33" s="23"/>
      <c r="AI33" s="1" t="s">
        <v>31</v>
      </c>
      <c r="AJ33" s="4">
        <v>0.19476117103235746</v>
      </c>
      <c r="AK33" s="4">
        <v>0.19333032897701669</v>
      </c>
      <c r="AL33" s="4">
        <v>0.19982078853046595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0.13744221879815099</v>
      </c>
      <c r="AT33" s="4">
        <v>0.12302839116719243</v>
      </c>
      <c r="AU33" s="4">
        <v>0.11738351254480286</v>
      </c>
      <c r="AV33" s="4">
        <v>0.55963020030816646</v>
      </c>
      <c r="AW33" s="4">
        <v>0.47003154574132494</v>
      </c>
      <c r="AX33" s="4">
        <v>0.44623655913978494</v>
      </c>
      <c r="AY33" s="5">
        <v>0.10816640986132511</v>
      </c>
      <c r="AZ33" s="5">
        <v>0.21360973411446599</v>
      </c>
      <c r="BA33" s="5">
        <v>0.23655913978494625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1" t="s">
        <v>31</v>
      </c>
      <c r="BL33" s="4">
        <f t="shared" si="4"/>
        <v>0.19597076284661338</v>
      </c>
      <c r="BM33" s="4">
        <f t="shared" si="5"/>
        <v>0</v>
      </c>
      <c r="BN33" s="4">
        <f t="shared" si="6"/>
        <v>0</v>
      </c>
      <c r="BO33" s="4">
        <f t="shared" si="7"/>
        <v>0.12595137417004876</v>
      </c>
      <c r="BP33" s="4">
        <f t="shared" si="8"/>
        <v>0.4919661017297588</v>
      </c>
      <c r="BQ33" s="4">
        <f t="shared" si="9"/>
        <v>0.18611176125357912</v>
      </c>
      <c r="BR33" s="4">
        <f t="shared" si="10"/>
        <v>0</v>
      </c>
      <c r="BS33" s="4">
        <f t="shared" si="11"/>
        <v>0</v>
      </c>
      <c r="BT33" s="4">
        <f t="shared" si="12"/>
        <v>0</v>
      </c>
      <c r="BU33" s="4">
        <f t="shared" si="2"/>
        <v>0.81388823874642102</v>
      </c>
      <c r="BV33" s="4">
        <f t="shared" si="13"/>
        <v>0.18611176125357912</v>
      </c>
      <c r="BW33" s="26">
        <f t="shared" si="14"/>
        <v>1.0000000000000002</v>
      </c>
    </row>
    <row r="34" spans="1:75" ht="14" customHeight="1">
      <c r="A34" s="1" t="s">
        <v>32</v>
      </c>
      <c r="B34" s="24">
        <v>12.3</v>
      </c>
      <c r="C34" s="24" t="s">
        <v>187</v>
      </c>
      <c r="D34" s="22">
        <f t="shared" ref="D34:D65" si="15">SUM(H34,K34,N34,Q34,T34,W34,Z34,AC34,AF34)</f>
        <v>2750</v>
      </c>
      <c r="E34" s="22">
        <f t="shared" ref="E34:E65" si="16">SUM(I34,L34,O34,R34,U34,X34,AA34,AD34,AG34)</f>
        <v>1872</v>
      </c>
      <c r="F34" s="22">
        <f t="shared" ref="F34:F65" si="17">SUM(J34,M34,P34,S34,V34,Y34,AB34,AE34,AH34)</f>
        <v>1044</v>
      </c>
      <c r="G34" s="1" t="s">
        <v>32</v>
      </c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>
        <v>194</v>
      </c>
      <c r="U34" s="23">
        <v>274</v>
      </c>
      <c r="V34" s="23">
        <v>146</v>
      </c>
      <c r="W34" s="23">
        <v>713</v>
      </c>
      <c r="X34" s="23">
        <v>511</v>
      </c>
      <c r="Y34" s="23">
        <v>284</v>
      </c>
      <c r="Z34" s="23">
        <v>1601</v>
      </c>
      <c r="AA34" s="23">
        <v>872</v>
      </c>
      <c r="AB34" s="23">
        <v>382</v>
      </c>
      <c r="AC34" s="23"/>
      <c r="AD34" s="23"/>
      <c r="AE34" s="23"/>
      <c r="AF34" s="23">
        <v>242</v>
      </c>
      <c r="AG34" s="23">
        <v>215</v>
      </c>
      <c r="AH34" s="23">
        <v>232</v>
      </c>
      <c r="AI34" s="1" t="s">
        <v>32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7.054545454545455E-2</v>
      </c>
      <c r="AW34" s="4">
        <v>0.14636752136752137</v>
      </c>
      <c r="AX34" s="4">
        <v>0.13984674329501914</v>
      </c>
      <c r="AY34" s="5">
        <v>0.25927272727272727</v>
      </c>
      <c r="AZ34" s="5">
        <v>0.27297008547008544</v>
      </c>
      <c r="BA34" s="5">
        <v>0.27203065134099619</v>
      </c>
      <c r="BB34" s="5">
        <v>0.58218181818181813</v>
      </c>
      <c r="BC34" s="5">
        <v>0.46581196581196582</v>
      </c>
      <c r="BD34" s="5">
        <v>0.36590038314176243</v>
      </c>
      <c r="BE34" s="5">
        <v>0</v>
      </c>
      <c r="BF34" s="5">
        <v>0</v>
      </c>
      <c r="BG34" s="5">
        <v>0</v>
      </c>
      <c r="BH34" s="5">
        <v>8.7999999999999995E-2</v>
      </c>
      <c r="BI34" s="5">
        <v>0.11485042735042734</v>
      </c>
      <c r="BJ34" s="5">
        <v>0.22222222222222221</v>
      </c>
      <c r="BK34" s="1" t="s">
        <v>32</v>
      </c>
      <c r="BL34" s="4">
        <f t="shared" si="4"/>
        <v>0</v>
      </c>
      <c r="BM34" s="4">
        <f t="shared" si="5"/>
        <v>0</v>
      </c>
      <c r="BN34" s="4">
        <f t="shared" si="6"/>
        <v>0</v>
      </c>
      <c r="BO34" s="4">
        <f t="shared" si="7"/>
        <v>0</v>
      </c>
      <c r="BP34" s="4">
        <f t="shared" si="8"/>
        <v>0.11891990640266503</v>
      </c>
      <c r="BQ34" s="4">
        <f t="shared" si="9"/>
        <v>0.26809115469460298</v>
      </c>
      <c r="BR34" s="4">
        <f t="shared" si="10"/>
        <v>0.47129805571184885</v>
      </c>
      <c r="BS34" s="4">
        <f t="shared" si="11"/>
        <v>0</v>
      </c>
      <c r="BT34" s="4">
        <f t="shared" si="12"/>
        <v>0.14169088319088319</v>
      </c>
      <c r="BU34" s="4">
        <f t="shared" ref="BU34:BU65" si="18">SUM(BL34:BP34)</f>
        <v>0.11891990640266503</v>
      </c>
      <c r="BV34" s="4">
        <f t="shared" si="13"/>
        <v>0.73938921040645189</v>
      </c>
      <c r="BW34" s="26">
        <f t="shared" si="14"/>
        <v>1</v>
      </c>
    </row>
    <row r="35" spans="1:75" ht="14" customHeight="1">
      <c r="A35" s="1" t="s">
        <v>33</v>
      </c>
      <c r="B35" s="24">
        <v>28.4</v>
      </c>
      <c r="C35" s="24" t="s">
        <v>202</v>
      </c>
      <c r="D35" s="22">
        <f t="shared" si="15"/>
        <v>981</v>
      </c>
      <c r="E35" s="22">
        <f t="shared" si="16"/>
        <v>3070</v>
      </c>
      <c r="F35" s="22">
        <f t="shared" si="17"/>
        <v>2200</v>
      </c>
      <c r="G35" s="1" t="s">
        <v>33</v>
      </c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>
        <v>271</v>
      </c>
      <c r="X35" s="23">
        <v>1095</v>
      </c>
      <c r="Y35" s="23">
        <v>954</v>
      </c>
      <c r="Z35" s="23"/>
      <c r="AA35" s="23"/>
      <c r="AB35" s="23"/>
      <c r="AC35" s="23"/>
      <c r="AD35" s="23"/>
      <c r="AE35" s="23"/>
      <c r="AF35" s="23">
        <v>710</v>
      </c>
      <c r="AG35" s="23">
        <v>1975</v>
      </c>
      <c r="AH35" s="23">
        <v>1246</v>
      </c>
      <c r="AI35" s="1" t="s">
        <v>33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5">
        <v>0.2762487257900102</v>
      </c>
      <c r="AZ35" s="5">
        <v>0.35667752442996742</v>
      </c>
      <c r="BA35" s="5">
        <v>0.43363636363636365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  <c r="BG35" s="5">
        <v>0</v>
      </c>
      <c r="BH35" s="5">
        <v>0.72375127420998986</v>
      </c>
      <c r="BI35" s="5">
        <v>0.64332247557003253</v>
      </c>
      <c r="BJ35" s="5">
        <v>0.5663636363636364</v>
      </c>
      <c r="BK35" s="1" t="s">
        <v>33</v>
      </c>
      <c r="BL35" s="4">
        <f t="shared" si="4"/>
        <v>0</v>
      </c>
      <c r="BM35" s="4">
        <f t="shared" si="5"/>
        <v>0</v>
      </c>
      <c r="BN35" s="4">
        <f t="shared" si="6"/>
        <v>0</v>
      </c>
      <c r="BO35" s="4">
        <f t="shared" si="7"/>
        <v>0</v>
      </c>
      <c r="BP35" s="4">
        <f t="shared" si="8"/>
        <v>0</v>
      </c>
      <c r="BQ35" s="4">
        <f t="shared" si="9"/>
        <v>0.35552087128544713</v>
      </c>
      <c r="BR35" s="4">
        <f t="shared" si="10"/>
        <v>0</v>
      </c>
      <c r="BS35" s="4">
        <f t="shared" si="11"/>
        <v>0</v>
      </c>
      <c r="BT35" s="4">
        <f t="shared" si="12"/>
        <v>0.64447912871455293</v>
      </c>
      <c r="BU35" s="4">
        <f t="shared" si="18"/>
        <v>0</v>
      </c>
      <c r="BV35" s="4">
        <f t="shared" si="13"/>
        <v>0.35552087128544713</v>
      </c>
      <c r="BW35" s="26">
        <f t="shared" si="14"/>
        <v>1</v>
      </c>
    </row>
    <row r="36" spans="1:75" ht="14" customHeight="1">
      <c r="A36" s="1" t="s">
        <v>34</v>
      </c>
      <c r="B36" s="24">
        <v>37.5</v>
      </c>
      <c r="C36" s="24" t="s">
        <v>188</v>
      </c>
      <c r="D36" s="22">
        <f t="shared" si="15"/>
        <v>3246</v>
      </c>
      <c r="E36" s="22">
        <f t="shared" si="16"/>
        <v>4633</v>
      </c>
      <c r="F36" s="22">
        <f t="shared" si="17"/>
        <v>4060</v>
      </c>
      <c r="G36" s="1" t="s">
        <v>34</v>
      </c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>
        <v>2633</v>
      </c>
      <c r="X36" s="23">
        <v>3849</v>
      </c>
      <c r="Y36" s="23">
        <v>3536</v>
      </c>
      <c r="Z36" s="23"/>
      <c r="AA36" s="23"/>
      <c r="AB36" s="23"/>
      <c r="AC36" s="23"/>
      <c r="AD36" s="23"/>
      <c r="AE36" s="23"/>
      <c r="AF36" s="23">
        <v>613</v>
      </c>
      <c r="AG36" s="23">
        <v>784</v>
      </c>
      <c r="AH36" s="23">
        <v>524</v>
      </c>
      <c r="AI36" s="1" t="s">
        <v>34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5">
        <v>0.81115218730745531</v>
      </c>
      <c r="AZ36" s="5">
        <v>0.83077919274767964</v>
      </c>
      <c r="BA36" s="5">
        <v>0.87093596059113298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0.18884781269254466</v>
      </c>
      <c r="BI36" s="5">
        <v>0.1692208072523203</v>
      </c>
      <c r="BJ36" s="5">
        <v>0.12906403940886699</v>
      </c>
      <c r="BK36" s="1" t="s">
        <v>34</v>
      </c>
      <c r="BL36" s="4">
        <f t="shared" si="4"/>
        <v>0</v>
      </c>
      <c r="BM36" s="4">
        <f t="shared" si="5"/>
        <v>0</v>
      </c>
      <c r="BN36" s="4">
        <f t="shared" si="6"/>
        <v>0</v>
      </c>
      <c r="BO36" s="4">
        <f t="shared" si="7"/>
        <v>0</v>
      </c>
      <c r="BP36" s="4">
        <f t="shared" si="8"/>
        <v>0</v>
      </c>
      <c r="BQ36" s="4">
        <f t="shared" si="9"/>
        <v>0.83762244688208931</v>
      </c>
      <c r="BR36" s="4">
        <f t="shared" si="10"/>
        <v>0</v>
      </c>
      <c r="BS36" s="4">
        <f t="shared" si="11"/>
        <v>0</v>
      </c>
      <c r="BT36" s="4">
        <f t="shared" si="12"/>
        <v>0.16237755311791066</v>
      </c>
      <c r="BU36" s="4">
        <f t="shared" si="18"/>
        <v>0</v>
      </c>
      <c r="BV36" s="4">
        <f t="shared" si="13"/>
        <v>0.83762244688208931</v>
      </c>
      <c r="BW36" s="26">
        <f t="shared" si="14"/>
        <v>1</v>
      </c>
    </row>
    <row r="37" spans="1:75" ht="14" customHeight="1">
      <c r="A37" s="1" t="s">
        <v>35</v>
      </c>
      <c r="B37" s="24">
        <v>48</v>
      </c>
      <c r="C37" s="24" t="s">
        <v>188</v>
      </c>
      <c r="D37" s="22">
        <f t="shared" si="15"/>
        <v>76082</v>
      </c>
      <c r="E37" s="22">
        <f t="shared" si="16"/>
        <v>110794</v>
      </c>
      <c r="F37" s="22">
        <f t="shared" si="17"/>
        <v>87216</v>
      </c>
      <c r="G37" s="1" t="s">
        <v>35</v>
      </c>
      <c r="H37" s="23">
        <v>220</v>
      </c>
      <c r="I37" s="23">
        <v>338</v>
      </c>
      <c r="J37" s="23">
        <v>314</v>
      </c>
      <c r="K37" s="23"/>
      <c r="L37" s="23"/>
      <c r="M37" s="23"/>
      <c r="N37" s="23"/>
      <c r="O37" s="23"/>
      <c r="P37" s="23"/>
      <c r="Q37" s="23"/>
      <c r="R37" s="23"/>
      <c r="S37" s="23"/>
      <c r="T37" s="23">
        <v>95</v>
      </c>
      <c r="U37" s="23">
        <v>232</v>
      </c>
      <c r="V37" s="23">
        <v>187</v>
      </c>
      <c r="W37" s="23">
        <v>71415</v>
      </c>
      <c r="X37" s="23">
        <v>105380</v>
      </c>
      <c r="Y37" s="23">
        <v>82964</v>
      </c>
      <c r="Z37" s="23">
        <v>1221</v>
      </c>
      <c r="AA37" s="23">
        <v>2279</v>
      </c>
      <c r="AB37" s="23">
        <v>1615</v>
      </c>
      <c r="AC37" s="23"/>
      <c r="AD37" s="23"/>
      <c r="AE37" s="23"/>
      <c r="AF37" s="23">
        <v>3131</v>
      </c>
      <c r="AG37" s="23">
        <v>2565</v>
      </c>
      <c r="AH37" s="23">
        <v>2136</v>
      </c>
      <c r="AI37" s="1" t="s">
        <v>35</v>
      </c>
      <c r="AJ37" s="4">
        <v>2.8916169396177808E-3</v>
      </c>
      <c r="AK37" s="4">
        <v>3.050706716970233E-3</v>
      </c>
      <c r="AL37" s="4">
        <v>3.6002568336085121E-3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1.2486527693804054E-3</v>
      </c>
      <c r="AW37" s="4">
        <v>2.0939762080979113E-3</v>
      </c>
      <c r="AX37" s="4">
        <v>2.1441019996330949E-3</v>
      </c>
      <c r="AY37" s="5">
        <v>0.9386582897400173</v>
      </c>
      <c r="AZ37" s="5">
        <v>0.95113453797137026</v>
      </c>
      <c r="BA37" s="5">
        <v>0.95124747752705929</v>
      </c>
      <c r="BB37" s="5">
        <v>1.6048474014878685E-2</v>
      </c>
      <c r="BC37" s="5">
        <v>2.0569705940754916E-2</v>
      </c>
      <c r="BD37" s="5">
        <v>1.8517244542285819E-2</v>
      </c>
      <c r="BE37" s="5">
        <v>0</v>
      </c>
      <c r="BF37" s="5">
        <v>0</v>
      </c>
      <c r="BG37" s="5">
        <v>0</v>
      </c>
      <c r="BH37" s="5">
        <v>4.1152966536105784E-2</v>
      </c>
      <c r="BI37" s="5">
        <v>2.3151073162806651E-2</v>
      </c>
      <c r="BJ37" s="5">
        <v>2.449091909741332E-2</v>
      </c>
      <c r="BK37" s="1" t="s">
        <v>35</v>
      </c>
      <c r="BL37" s="4">
        <f t="shared" si="4"/>
        <v>3.180860163398842E-3</v>
      </c>
      <c r="BM37" s="4">
        <f t="shared" si="5"/>
        <v>0</v>
      </c>
      <c r="BN37" s="4">
        <f t="shared" si="6"/>
        <v>0</v>
      </c>
      <c r="BO37" s="4">
        <f t="shared" si="7"/>
        <v>0</v>
      </c>
      <c r="BP37" s="4">
        <f t="shared" si="8"/>
        <v>1.8289103257038038E-3</v>
      </c>
      <c r="BQ37" s="4">
        <f t="shared" si="9"/>
        <v>0.94701343507948232</v>
      </c>
      <c r="BR37" s="4">
        <f t="shared" si="10"/>
        <v>1.8378474832639807E-2</v>
      </c>
      <c r="BS37" s="4">
        <f t="shared" si="11"/>
        <v>0</v>
      </c>
      <c r="BT37" s="4">
        <f t="shared" si="12"/>
        <v>2.9598319598775253E-2</v>
      </c>
      <c r="BU37" s="4">
        <f t="shared" si="18"/>
        <v>5.0097704891026457E-3</v>
      </c>
      <c r="BV37" s="4">
        <f t="shared" si="13"/>
        <v>0.96539190991212209</v>
      </c>
      <c r="BW37" s="26">
        <f t="shared" si="14"/>
        <v>1</v>
      </c>
    </row>
    <row r="38" spans="1:75" ht="14" customHeight="1">
      <c r="A38" s="1" t="s">
        <v>36</v>
      </c>
      <c r="B38" s="24">
        <v>38.200000000000003</v>
      </c>
      <c r="C38" s="24" t="s">
        <v>188</v>
      </c>
      <c r="D38" s="22">
        <f t="shared" si="15"/>
        <v>1309</v>
      </c>
      <c r="E38" s="22">
        <f t="shared" si="16"/>
        <v>3502</v>
      </c>
      <c r="F38" s="22">
        <f t="shared" si="17"/>
        <v>3451</v>
      </c>
      <c r="G38" s="1" t="s">
        <v>36</v>
      </c>
      <c r="H38" s="23">
        <v>135</v>
      </c>
      <c r="I38" s="23">
        <v>295</v>
      </c>
      <c r="J38" s="23">
        <v>407</v>
      </c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>
        <v>1005</v>
      </c>
      <c r="X38" s="23">
        <v>2629</v>
      </c>
      <c r="Y38" s="23">
        <v>2529</v>
      </c>
      <c r="Z38" s="23">
        <v>169</v>
      </c>
      <c r="AA38" s="23">
        <v>578</v>
      </c>
      <c r="AB38" s="23">
        <v>515</v>
      </c>
      <c r="AC38" s="23"/>
      <c r="AD38" s="23"/>
      <c r="AE38" s="23"/>
      <c r="AF38" s="23"/>
      <c r="AG38" s="23"/>
      <c r="AH38" s="23"/>
      <c r="AI38" s="1" t="s">
        <v>36</v>
      </c>
      <c r="AJ38" s="4">
        <v>0.10313216195569137</v>
      </c>
      <c r="AK38" s="4">
        <v>8.423757852655625E-2</v>
      </c>
      <c r="AL38" s="4">
        <v>0.11793682990437554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5">
        <v>0.7677616501145913</v>
      </c>
      <c r="AZ38" s="5">
        <v>0.75071387778412335</v>
      </c>
      <c r="BA38" s="5">
        <v>0.73283106345986671</v>
      </c>
      <c r="BB38" s="5">
        <v>0.12910618792971734</v>
      </c>
      <c r="BC38" s="5">
        <v>0.1650485436893204</v>
      </c>
      <c r="BD38" s="5">
        <v>0.14923210663575776</v>
      </c>
      <c r="BE38" s="5">
        <v>0</v>
      </c>
      <c r="BF38" s="5">
        <v>0</v>
      </c>
      <c r="BG38" s="5">
        <v>0</v>
      </c>
      <c r="BH38" s="5">
        <v>0</v>
      </c>
      <c r="BI38" s="5">
        <v>0</v>
      </c>
      <c r="BJ38" s="5">
        <v>0</v>
      </c>
      <c r="BK38" s="1" t="s">
        <v>36</v>
      </c>
      <c r="BL38" s="4">
        <f t="shared" si="4"/>
        <v>0.10176885679554105</v>
      </c>
      <c r="BM38" s="4">
        <f t="shared" si="5"/>
        <v>0</v>
      </c>
      <c r="BN38" s="4">
        <f t="shared" si="6"/>
        <v>0</v>
      </c>
      <c r="BO38" s="4">
        <f t="shared" si="7"/>
        <v>0</v>
      </c>
      <c r="BP38" s="4">
        <f t="shared" si="8"/>
        <v>0</v>
      </c>
      <c r="BQ38" s="4">
        <f t="shared" si="9"/>
        <v>0.75043553045286038</v>
      </c>
      <c r="BR38" s="4">
        <f t="shared" si="10"/>
        <v>0.1477956127515985</v>
      </c>
      <c r="BS38" s="4">
        <f t="shared" si="11"/>
        <v>0</v>
      </c>
      <c r="BT38" s="4">
        <f t="shared" si="12"/>
        <v>0</v>
      </c>
      <c r="BU38" s="4">
        <f t="shared" si="18"/>
        <v>0.10176885679554105</v>
      </c>
      <c r="BV38" s="4">
        <f t="shared" si="13"/>
        <v>0.89823114320445885</v>
      </c>
      <c r="BW38" s="26">
        <f t="shared" si="14"/>
        <v>0.99999999999999989</v>
      </c>
    </row>
    <row r="39" spans="1:75" ht="14" customHeight="1">
      <c r="A39" s="1" t="s">
        <v>37</v>
      </c>
      <c r="B39" s="24">
        <v>26.3</v>
      </c>
      <c r="C39" s="24" t="s">
        <v>188</v>
      </c>
      <c r="D39" s="22">
        <f t="shared" si="15"/>
        <v>82351</v>
      </c>
      <c r="E39" s="22">
        <f t="shared" si="16"/>
        <v>86440</v>
      </c>
      <c r="F39" s="22">
        <f t="shared" si="17"/>
        <v>45472</v>
      </c>
      <c r="G39" s="1" t="s">
        <v>37</v>
      </c>
      <c r="H39" s="23">
        <v>45</v>
      </c>
      <c r="I39" s="23">
        <v>101</v>
      </c>
      <c r="J39" s="23">
        <v>82</v>
      </c>
      <c r="K39" s="23"/>
      <c r="L39" s="23"/>
      <c r="M39" s="23"/>
      <c r="N39" s="23"/>
      <c r="O39" s="23"/>
      <c r="P39" s="23"/>
      <c r="Q39" s="23">
        <v>93</v>
      </c>
      <c r="R39" s="23">
        <v>292</v>
      </c>
      <c r="S39" s="23">
        <v>136</v>
      </c>
      <c r="T39" s="23">
        <v>73</v>
      </c>
      <c r="U39" s="23">
        <v>320</v>
      </c>
      <c r="V39" s="23">
        <v>239</v>
      </c>
      <c r="W39" s="23">
        <v>42929</v>
      </c>
      <c r="X39" s="23">
        <v>53237</v>
      </c>
      <c r="Y39" s="23">
        <v>27390</v>
      </c>
      <c r="Z39" s="23">
        <v>3143</v>
      </c>
      <c r="AA39" s="23">
        <v>7657</v>
      </c>
      <c r="AB39" s="23">
        <v>5793</v>
      </c>
      <c r="AC39" s="23"/>
      <c r="AD39" s="23"/>
      <c r="AE39" s="23"/>
      <c r="AF39" s="23">
        <v>36068</v>
      </c>
      <c r="AG39" s="23">
        <v>24833</v>
      </c>
      <c r="AH39" s="23">
        <v>11832</v>
      </c>
      <c r="AI39" s="1" t="s">
        <v>37</v>
      </c>
      <c r="AJ39" s="4">
        <v>5.4644145183422178E-4</v>
      </c>
      <c r="AK39" s="4">
        <v>1.1684405367885238E-3</v>
      </c>
      <c r="AL39" s="4">
        <v>1.8033075299085152E-3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1.129312333790725E-3</v>
      </c>
      <c r="AT39" s="4">
        <v>3.3780657103192964E-3</v>
      </c>
      <c r="AU39" s="4">
        <v>2.9908515130190006E-3</v>
      </c>
      <c r="AV39" s="4">
        <v>8.8644946630884872E-4</v>
      </c>
      <c r="AW39" s="4">
        <v>3.7019898195279964E-3</v>
      </c>
      <c r="AX39" s="4">
        <v>5.2559817030260383E-3</v>
      </c>
      <c r="AY39" s="5">
        <v>0.52129300190647354</v>
      </c>
      <c r="AZ39" s="5">
        <v>0.61588385006941226</v>
      </c>
      <c r="BA39" s="5">
        <v>0.60234869809992964</v>
      </c>
      <c r="BB39" s="5">
        <v>3.8165899624776872E-2</v>
      </c>
      <c r="BC39" s="5">
        <v>8.8581675150393335E-2</v>
      </c>
      <c r="BD39" s="5">
        <v>0.12739707952146376</v>
      </c>
      <c r="BE39" s="5">
        <v>0</v>
      </c>
      <c r="BF39" s="5">
        <v>0</v>
      </c>
      <c r="BG39" s="5">
        <v>0</v>
      </c>
      <c r="BH39" s="5">
        <v>0.43797889521681582</v>
      </c>
      <c r="BI39" s="5">
        <v>0.28728597871355854</v>
      </c>
      <c r="BJ39" s="5">
        <v>0.26020408163265307</v>
      </c>
      <c r="BK39" s="1" t="s">
        <v>37</v>
      </c>
      <c r="BL39" s="4">
        <f t="shared" si="4"/>
        <v>1.1727298395104201E-3</v>
      </c>
      <c r="BM39" s="4">
        <f t="shared" si="5"/>
        <v>0</v>
      </c>
      <c r="BN39" s="4">
        <f t="shared" si="6"/>
        <v>0</v>
      </c>
      <c r="BO39" s="4">
        <f t="shared" si="7"/>
        <v>2.4994098523763407E-3</v>
      </c>
      <c r="BP39" s="4">
        <f t="shared" si="8"/>
        <v>3.2814736629542944E-3</v>
      </c>
      <c r="BQ39" s="4">
        <f t="shared" si="9"/>
        <v>0.57984185002527189</v>
      </c>
      <c r="BR39" s="4">
        <f t="shared" si="10"/>
        <v>8.471488476554466E-2</v>
      </c>
      <c r="BS39" s="4">
        <f t="shared" si="11"/>
        <v>0</v>
      </c>
      <c r="BT39" s="4">
        <f t="shared" si="12"/>
        <v>0.32848965185434248</v>
      </c>
      <c r="BU39" s="4">
        <f t="shared" si="18"/>
        <v>6.953613354841055E-3</v>
      </c>
      <c r="BV39" s="4">
        <f t="shared" si="13"/>
        <v>0.66455673479081656</v>
      </c>
      <c r="BW39" s="26">
        <f t="shared" si="14"/>
        <v>1</v>
      </c>
    </row>
    <row r="40" spans="1:75" ht="14" customHeight="1">
      <c r="A40" s="1" t="s">
        <v>38</v>
      </c>
      <c r="B40" s="24">
        <v>28.8</v>
      </c>
      <c r="C40" s="24" t="s">
        <v>188</v>
      </c>
      <c r="D40" s="22">
        <f t="shared" si="15"/>
        <v>37372</v>
      </c>
      <c r="E40" s="22">
        <f t="shared" si="16"/>
        <v>28787</v>
      </c>
      <c r="F40" s="22">
        <f t="shared" si="17"/>
        <v>16125</v>
      </c>
      <c r="G40" s="1" t="s">
        <v>38</v>
      </c>
      <c r="H40" s="23">
        <v>268</v>
      </c>
      <c r="I40" s="23">
        <v>642</v>
      </c>
      <c r="J40" s="23">
        <v>492</v>
      </c>
      <c r="K40" s="23"/>
      <c r="L40" s="23"/>
      <c r="M40" s="23"/>
      <c r="N40" s="23"/>
      <c r="O40" s="23"/>
      <c r="P40" s="23"/>
      <c r="Q40" s="23"/>
      <c r="R40" s="23"/>
      <c r="S40" s="23"/>
      <c r="T40" s="23">
        <v>212</v>
      </c>
      <c r="U40" s="23">
        <v>403</v>
      </c>
      <c r="V40" s="23">
        <v>364</v>
      </c>
      <c r="W40" s="23">
        <v>11709</v>
      </c>
      <c r="X40" s="23">
        <v>10354</v>
      </c>
      <c r="Y40" s="23">
        <v>5191</v>
      </c>
      <c r="Z40" s="23">
        <v>4383</v>
      </c>
      <c r="AA40" s="23">
        <v>4821</v>
      </c>
      <c r="AB40" s="23">
        <v>3676</v>
      </c>
      <c r="AC40" s="23"/>
      <c r="AD40" s="23"/>
      <c r="AE40" s="23"/>
      <c r="AF40" s="23">
        <v>20800</v>
      </c>
      <c r="AG40" s="23">
        <v>12567</v>
      </c>
      <c r="AH40" s="23">
        <v>6402</v>
      </c>
      <c r="AI40" s="1" t="s">
        <v>38</v>
      </c>
      <c r="AJ40" s="4">
        <v>7.1711441721074602E-3</v>
      </c>
      <c r="AK40" s="4">
        <v>2.2301733421336019E-2</v>
      </c>
      <c r="AL40" s="4">
        <v>3.0511627906976743E-2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5.6726961361447071E-3</v>
      </c>
      <c r="AW40" s="4">
        <v>1.3999374717754542E-2</v>
      </c>
      <c r="AX40" s="4">
        <v>2.2573643410852714E-2</v>
      </c>
      <c r="AY40" s="5">
        <v>0.31330942951942631</v>
      </c>
      <c r="AZ40" s="5">
        <v>0.35967624274846283</v>
      </c>
      <c r="BA40" s="5">
        <v>0.32192248062015505</v>
      </c>
      <c r="BB40" s="5">
        <v>0.1172803168147276</v>
      </c>
      <c r="BC40" s="5">
        <v>0.16747142807517282</v>
      </c>
      <c r="BD40" s="5">
        <v>0.22796899224806202</v>
      </c>
      <c r="BE40" s="5">
        <v>0</v>
      </c>
      <c r="BF40" s="5">
        <v>0</v>
      </c>
      <c r="BG40" s="5">
        <v>0</v>
      </c>
      <c r="BH40" s="5">
        <v>0.55656641335759394</v>
      </c>
      <c r="BI40" s="5">
        <v>0.43655122103727378</v>
      </c>
      <c r="BJ40" s="5">
        <v>0.39702325581395348</v>
      </c>
      <c r="BK40" s="1" t="s">
        <v>38</v>
      </c>
      <c r="BL40" s="4">
        <f t="shared" si="4"/>
        <v>1.9994835166806741E-2</v>
      </c>
      <c r="BM40" s="4">
        <f t="shared" si="5"/>
        <v>0</v>
      </c>
      <c r="BN40" s="4">
        <f t="shared" si="6"/>
        <v>0</v>
      </c>
      <c r="BO40" s="4">
        <f t="shared" si="7"/>
        <v>0</v>
      </c>
      <c r="BP40" s="4">
        <f t="shared" si="8"/>
        <v>1.4081904754917321E-2</v>
      </c>
      <c r="BQ40" s="4">
        <f t="shared" si="9"/>
        <v>0.33163605096268139</v>
      </c>
      <c r="BR40" s="4">
        <f t="shared" si="10"/>
        <v>0.17090691237932079</v>
      </c>
      <c r="BS40" s="4">
        <f t="shared" si="11"/>
        <v>0</v>
      </c>
      <c r="BT40" s="4">
        <f t="shared" si="12"/>
        <v>0.46338029673627373</v>
      </c>
      <c r="BU40" s="4">
        <f t="shared" si="18"/>
        <v>3.407673992172406E-2</v>
      </c>
      <c r="BV40" s="4">
        <f t="shared" si="13"/>
        <v>0.50254296334200221</v>
      </c>
      <c r="BW40" s="26">
        <f t="shared" si="14"/>
        <v>1</v>
      </c>
    </row>
    <row r="41" spans="1:75" ht="14" customHeight="1">
      <c r="A41" s="1" t="s">
        <v>39</v>
      </c>
      <c r="B41" s="24">
        <v>45</v>
      </c>
      <c r="C41" s="24" t="s">
        <v>202</v>
      </c>
      <c r="D41" s="22">
        <f t="shared" si="15"/>
        <v>513</v>
      </c>
      <c r="E41" s="22">
        <f t="shared" si="16"/>
        <v>2791</v>
      </c>
      <c r="F41" s="22">
        <f t="shared" si="17"/>
        <v>1442</v>
      </c>
      <c r="G41" s="1" t="s">
        <v>39</v>
      </c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>
        <v>256</v>
      </c>
      <c r="X41" s="23">
        <v>921</v>
      </c>
      <c r="Y41" s="23">
        <v>375</v>
      </c>
      <c r="Z41" s="23">
        <v>178</v>
      </c>
      <c r="AA41" s="23">
        <v>1676</v>
      </c>
      <c r="AB41" s="23">
        <v>968</v>
      </c>
      <c r="AC41" s="23"/>
      <c r="AD41" s="23"/>
      <c r="AE41" s="23"/>
      <c r="AF41" s="23">
        <v>79</v>
      </c>
      <c r="AG41" s="23">
        <v>194</v>
      </c>
      <c r="AH41" s="23">
        <v>99</v>
      </c>
      <c r="AI41" s="1" t="s">
        <v>39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5">
        <v>0.49902534113060426</v>
      </c>
      <c r="AZ41" s="5">
        <v>0.32998925116445721</v>
      </c>
      <c r="BA41" s="5">
        <v>0.26005547850208044</v>
      </c>
      <c r="BB41" s="5">
        <v>0.34697855750487328</v>
      </c>
      <c r="BC41" s="5">
        <v>0.60050161232533139</v>
      </c>
      <c r="BD41" s="5">
        <v>0.67128987517337035</v>
      </c>
      <c r="BE41" s="5">
        <v>0</v>
      </c>
      <c r="BF41" s="5">
        <v>0</v>
      </c>
      <c r="BG41" s="5">
        <v>0</v>
      </c>
      <c r="BH41" s="5">
        <v>0.15399610136452241</v>
      </c>
      <c r="BI41" s="5">
        <v>6.95091365102114E-2</v>
      </c>
      <c r="BJ41" s="5">
        <v>6.8654646324549234E-2</v>
      </c>
      <c r="BK41" s="1" t="s">
        <v>39</v>
      </c>
      <c r="BL41" s="4">
        <f t="shared" si="4"/>
        <v>0</v>
      </c>
      <c r="BM41" s="4">
        <f t="shared" si="5"/>
        <v>0</v>
      </c>
      <c r="BN41" s="4">
        <f t="shared" si="6"/>
        <v>0</v>
      </c>
      <c r="BO41" s="4">
        <f t="shared" si="7"/>
        <v>0</v>
      </c>
      <c r="BP41" s="4">
        <f t="shared" si="8"/>
        <v>0</v>
      </c>
      <c r="BQ41" s="4">
        <f t="shared" si="9"/>
        <v>0.36302335693238064</v>
      </c>
      <c r="BR41" s="4">
        <f t="shared" si="10"/>
        <v>0.53959001500119175</v>
      </c>
      <c r="BS41" s="4">
        <f t="shared" si="11"/>
        <v>0</v>
      </c>
      <c r="BT41" s="4">
        <f t="shared" si="12"/>
        <v>9.7386628066427686E-2</v>
      </c>
      <c r="BU41" s="4">
        <f t="shared" si="18"/>
        <v>0</v>
      </c>
      <c r="BV41" s="4">
        <f t="shared" si="13"/>
        <v>0.90261337193357238</v>
      </c>
      <c r="BW41" s="26">
        <f t="shared" si="14"/>
        <v>1</v>
      </c>
    </row>
    <row r="42" spans="1:75" ht="14" customHeight="1">
      <c r="A42" s="1" t="s">
        <v>40</v>
      </c>
      <c r="B42" s="24">
        <v>17.899999999999999</v>
      </c>
      <c r="C42" s="24" t="s">
        <v>202</v>
      </c>
      <c r="D42" s="22">
        <f t="shared" si="15"/>
        <v>2236</v>
      </c>
      <c r="E42" s="22">
        <f t="shared" si="16"/>
        <v>1765</v>
      </c>
      <c r="F42" s="22">
        <f t="shared" si="17"/>
        <v>809</v>
      </c>
      <c r="G42" s="1" t="s">
        <v>40</v>
      </c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>
        <v>865</v>
      </c>
      <c r="X42" s="23">
        <v>765</v>
      </c>
      <c r="Y42" s="23">
        <v>287</v>
      </c>
      <c r="Z42" s="23">
        <v>378</v>
      </c>
      <c r="AA42" s="23">
        <v>447</v>
      </c>
      <c r="AB42" s="23">
        <v>258</v>
      </c>
      <c r="AC42" s="23"/>
      <c r="AD42" s="23"/>
      <c r="AE42" s="23"/>
      <c r="AF42" s="23">
        <v>993</v>
      </c>
      <c r="AG42" s="23">
        <v>553</v>
      </c>
      <c r="AH42" s="23">
        <v>264</v>
      </c>
      <c r="AI42" s="1" t="s">
        <v>40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5">
        <v>0.38685152057245081</v>
      </c>
      <c r="AZ42" s="5">
        <v>0.43342776203966005</v>
      </c>
      <c r="BA42" s="5">
        <v>0.35475896168108778</v>
      </c>
      <c r="BB42" s="5">
        <v>0.16905187835420393</v>
      </c>
      <c r="BC42" s="5">
        <v>0.25325779036827195</v>
      </c>
      <c r="BD42" s="5">
        <v>0.3189122373300371</v>
      </c>
      <c r="BE42" s="5">
        <v>0</v>
      </c>
      <c r="BF42" s="5">
        <v>0</v>
      </c>
      <c r="BG42" s="5">
        <v>0</v>
      </c>
      <c r="BH42" s="5">
        <v>0.44409660107334525</v>
      </c>
      <c r="BI42" s="5">
        <v>0.313314447592068</v>
      </c>
      <c r="BJ42" s="5">
        <v>0.32632880098887518</v>
      </c>
      <c r="BK42" s="1" t="s">
        <v>40</v>
      </c>
      <c r="BL42" s="4">
        <f t="shared" si="4"/>
        <v>0</v>
      </c>
      <c r="BM42" s="4">
        <f t="shared" si="5"/>
        <v>0</v>
      </c>
      <c r="BN42" s="4">
        <f t="shared" si="6"/>
        <v>0</v>
      </c>
      <c r="BO42" s="4">
        <f t="shared" si="7"/>
        <v>0</v>
      </c>
      <c r="BP42" s="4">
        <f t="shared" si="8"/>
        <v>0</v>
      </c>
      <c r="BQ42" s="4">
        <f t="shared" si="9"/>
        <v>0.39167941476439955</v>
      </c>
      <c r="BR42" s="4">
        <f t="shared" si="10"/>
        <v>0.24707396868417097</v>
      </c>
      <c r="BS42" s="4">
        <f t="shared" si="11"/>
        <v>0</v>
      </c>
      <c r="BT42" s="4">
        <f t="shared" si="12"/>
        <v>0.36124661655142948</v>
      </c>
      <c r="BU42" s="4">
        <f t="shared" si="18"/>
        <v>0</v>
      </c>
      <c r="BV42" s="4">
        <f t="shared" si="13"/>
        <v>0.63875338344857058</v>
      </c>
      <c r="BW42" s="26">
        <f t="shared" si="14"/>
        <v>1</v>
      </c>
    </row>
    <row r="43" spans="1:75" ht="14" customHeight="1">
      <c r="A43" s="2" t="s">
        <v>41</v>
      </c>
      <c r="B43" s="24">
        <v>9.0500000000000007</v>
      </c>
      <c r="C43" s="24" t="s">
        <v>187</v>
      </c>
      <c r="D43" s="22">
        <f t="shared" si="15"/>
        <v>245346</v>
      </c>
      <c r="E43" s="22">
        <f t="shared" si="16"/>
        <v>209835</v>
      </c>
      <c r="F43" s="22">
        <f t="shared" si="17"/>
        <v>116366</v>
      </c>
      <c r="G43" s="2" t="s">
        <v>41</v>
      </c>
      <c r="H43" s="23">
        <v>10190</v>
      </c>
      <c r="I43" s="23">
        <v>15577</v>
      </c>
      <c r="J43" s="23">
        <v>10483</v>
      </c>
      <c r="K43" s="23">
        <v>62</v>
      </c>
      <c r="L43" s="23">
        <v>76</v>
      </c>
      <c r="M43" s="23">
        <v>70</v>
      </c>
      <c r="N43" s="23"/>
      <c r="O43" s="23"/>
      <c r="P43" s="23"/>
      <c r="Q43" s="23">
        <v>6300</v>
      </c>
      <c r="R43" s="23">
        <v>6664</v>
      </c>
      <c r="S43" s="23">
        <v>3663</v>
      </c>
      <c r="T43" s="23">
        <v>1668</v>
      </c>
      <c r="U43" s="23">
        <v>2258</v>
      </c>
      <c r="V43" s="23">
        <v>1586</v>
      </c>
      <c r="W43" s="23">
        <v>61825</v>
      </c>
      <c r="X43" s="23">
        <v>63342</v>
      </c>
      <c r="Y43" s="23">
        <v>39465</v>
      </c>
      <c r="Z43" s="23">
        <v>6579</v>
      </c>
      <c r="AA43" s="23">
        <v>5756</v>
      </c>
      <c r="AB43" s="23">
        <v>4546</v>
      </c>
      <c r="AC43" s="23"/>
      <c r="AD43" s="23"/>
      <c r="AE43" s="23"/>
      <c r="AF43" s="23">
        <v>158722</v>
      </c>
      <c r="AG43" s="23">
        <v>116162</v>
      </c>
      <c r="AH43" s="23">
        <v>56553</v>
      </c>
      <c r="AI43" s="2" t="s">
        <v>41</v>
      </c>
      <c r="AJ43" s="4">
        <v>4.1533181710726889E-2</v>
      </c>
      <c r="AK43" s="4">
        <v>7.4234517597159669E-2</v>
      </c>
      <c r="AL43" s="4">
        <v>9.0086451368956572E-2</v>
      </c>
      <c r="AM43" s="4">
        <v>2.5270434406919205E-4</v>
      </c>
      <c r="AN43" s="4">
        <v>3.6218933924273835E-4</v>
      </c>
      <c r="AO43" s="4">
        <v>6.0155028100991701E-4</v>
      </c>
      <c r="AP43" s="4">
        <v>0</v>
      </c>
      <c r="AQ43" s="4">
        <v>0</v>
      </c>
      <c r="AR43" s="4">
        <v>0</v>
      </c>
      <c r="AS43" s="4">
        <v>2.567802205864371E-2</v>
      </c>
      <c r="AT43" s="4">
        <v>3.1758286272547474E-2</v>
      </c>
      <c r="AU43" s="4">
        <v>3.1478266847704654E-2</v>
      </c>
      <c r="AV43" s="4">
        <v>6.7985620307647156E-3</v>
      </c>
      <c r="AW43" s="4">
        <v>1.0760835894869779E-2</v>
      </c>
      <c r="AX43" s="4">
        <v>1.3629410652596119E-2</v>
      </c>
      <c r="AY43" s="5">
        <v>0.25199106567867419</v>
      </c>
      <c r="AZ43" s="5">
        <v>0.30186575166202018</v>
      </c>
      <c r="BA43" s="5">
        <v>0.33914545485794823</v>
      </c>
      <c r="BB43" s="5">
        <v>2.6815191606955075E-2</v>
      </c>
      <c r="BC43" s="5">
        <v>2.7431076798436867E-2</v>
      </c>
      <c r="BD43" s="5">
        <v>3.9066393963872612E-2</v>
      </c>
      <c r="BE43" s="5">
        <v>0</v>
      </c>
      <c r="BF43" s="5">
        <v>0</v>
      </c>
      <c r="BG43" s="5">
        <v>0</v>
      </c>
      <c r="BH43" s="5">
        <v>0.64693127257016625</v>
      </c>
      <c r="BI43" s="5">
        <v>0.55358734243572327</v>
      </c>
      <c r="BJ43" s="5">
        <v>0.48599247202791196</v>
      </c>
      <c r="BK43" s="2" t="s">
        <v>41</v>
      </c>
      <c r="BL43" s="4">
        <f t="shared" si="4"/>
        <v>6.8618050225614374E-2</v>
      </c>
      <c r="BM43" s="4">
        <f t="shared" si="5"/>
        <v>4.0548132144061579E-4</v>
      </c>
      <c r="BN43" s="4">
        <f t="shared" si="6"/>
        <v>0</v>
      </c>
      <c r="BO43" s="4">
        <f t="shared" si="7"/>
        <v>2.9638191726298613E-2</v>
      </c>
      <c r="BP43" s="4">
        <f t="shared" si="8"/>
        <v>1.0396269526076871E-2</v>
      </c>
      <c r="BQ43" s="4">
        <f t="shared" si="9"/>
        <v>0.29766742406621421</v>
      </c>
      <c r="BR43" s="4">
        <f t="shared" si="10"/>
        <v>3.110422078975485E-2</v>
      </c>
      <c r="BS43" s="4">
        <f t="shared" si="11"/>
        <v>0</v>
      </c>
      <c r="BT43" s="4">
        <f t="shared" si="12"/>
        <v>0.56217036234460049</v>
      </c>
      <c r="BU43" s="4">
        <f t="shared" si="18"/>
        <v>0.10905799279943047</v>
      </c>
      <c r="BV43" s="4">
        <f t="shared" si="13"/>
        <v>0.32877164485596905</v>
      </c>
      <c r="BW43" s="26">
        <f t="shared" si="14"/>
        <v>1</v>
      </c>
    </row>
    <row r="44" spans="1:75" ht="14" customHeight="1">
      <c r="A44" s="1" t="s">
        <v>42</v>
      </c>
      <c r="B44" s="24">
        <v>17.3</v>
      </c>
      <c r="C44" s="24" t="s">
        <v>202</v>
      </c>
      <c r="D44" s="22">
        <f t="shared" si="15"/>
        <v>15160</v>
      </c>
      <c r="E44" s="22">
        <f t="shared" si="16"/>
        <v>13432</v>
      </c>
      <c r="F44" s="22">
        <f t="shared" si="17"/>
        <v>8358</v>
      </c>
      <c r="G44" s="1" t="s">
        <v>42</v>
      </c>
      <c r="H44" s="23">
        <v>126</v>
      </c>
      <c r="I44" s="23">
        <v>148</v>
      </c>
      <c r="J44" s="23">
        <v>106</v>
      </c>
      <c r="K44" s="23"/>
      <c r="L44" s="23"/>
      <c r="M44" s="23"/>
      <c r="N44" s="23"/>
      <c r="O44" s="23"/>
      <c r="P44" s="23"/>
      <c r="Q44" s="23"/>
      <c r="R44" s="23"/>
      <c r="S44" s="23"/>
      <c r="T44" s="23">
        <v>1131</v>
      </c>
      <c r="U44" s="23">
        <v>1094</v>
      </c>
      <c r="V44" s="23">
        <v>1198</v>
      </c>
      <c r="W44" s="23">
        <v>6119</v>
      </c>
      <c r="X44" s="23">
        <v>5928</v>
      </c>
      <c r="Y44" s="23">
        <v>3602</v>
      </c>
      <c r="Z44" s="23">
        <v>6871</v>
      </c>
      <c r="AA44" s="23">
        <v>5540</v>
      </c>
      <c r="AB44" s="23">
        <v>2976</v>
      </c>
      <c r="AC44" s="23"/>
      <c r="AD44" s="23"/>
      <c r="AE44" s="23"/>
      <c r="AF44" s="23">
        <v>913</v>
      </c>
      <c r="AG44" s="23">
        <v>722</v>
      </c>
      <c r="AH44" s="23">
        <v>476</v>
      </c>
      <c r="AI44" s="1" t="s">
        <v>42</v>
      </c>
      <c r="AJ44" s="4">
        <v>8.3113456464379946E-3</v>
      </c>
      <c r="AK44" s="4">
        <v>1.1018463371054199E-2</v>
      </c>
      <c r="AL44" s="4">
        <v>1.2682459918640823E-2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7.4604221635883899E-2</v>
      </c>
      <c r="AW44" s="4">
        <v>8.1447290053603336E-2</v>
      </c>
      <c r="AX44" s="4">
        <v>0.14333572625029911</v>
      </c>
      <c r="AY44" s="5">
        <v>0.40362796833773085</v>
      </c>
      <c r="AZ44" s="5">
        <v>0.44133412745681955</v>
      </c>
      <c r="BA44" s="5">
        <v>0.43096434553720986</v>
      </c>
      <c r="BB44" s="5">
        <v>0.45323218997361475</v>
      </c>
      <c r="BC44" s="5">
        <v>0.41244788564621798</v>
      </c>
      <c r="BD44" s="5">
        <v>0.35606604450825557</v>
      </c>
      <c r="BE44" s="5">
        <v>0</v>
      </c>
      <c r="BF44" s="5">
        <v>0</v>
      </c>
      <c r="BG44" s="5">
        <v>0</v>
      </c>
      <c r="BH44" s="5">
        <v>6.0224274406332455E-2</v>
      </c>
      <c r="BI44" s="5">
        <v>5.3752233472304942E-2</v>
      </c>
      <c r="BJ44" s="5">
        <v>5.6951423785594639E-2</v>
      </c>
      <c r="BK44" s="1" t="s">
        <v>42</v>
      </c>
      <c r="BL44" s="4">
        <f t="shared" si="4"/>
        <v>1.0670756312044338E-2</v>
      </c>
      <c r="BM44" s="4">
        <f t="shared" si="5"/>
        <v>0</v>
      </c>
      <c r="BN44" s="4">
        <f t="shared" si="6"/>
        <v>0</v>
      </c>
      <c r="BO44" s="4">
        <f t="shared" si="7"/>
        <v>0</v>
      </c>
      <c r="BP44" s="4">
        <f t="shared" si="8"/>
        <v>9.9795745979928782E-2</v>
      </c>
      <c r="BQ44" s="4">
        <f t="shared" si="9"/>
        <v>0.42530881377725338</v>
      </c>
      <c r="BR44" s="4">
        <f t="shared" si="10"/>
        <v>0.40724870670936281</v>
      </c>
      <c r="BS44" s="4">
        <f t="shared" si="11"/>
        <v>0</v>
      </c>
      <c r="BT44" s="4">
        <f t="shared" si="12"/>
        <v>5.6975977221410679E-2</v>
      </c>
      <c r="BU44" s="4">
        <f t="shared" si="18"/>
        <v>0.11046650229197312</v>
      </c>
      <c r="BV44" s="4">
        <f t="shared" si="13"/>
        <v>0.83255752048661624</v>
      </c>
      <c r="BW44" s="26">
        <f t="shared" si="14"/>
        <v>1</v>
      </c>
    </row>
    <row r="45" spans="1:75" ht="14" customHeight="1">
      <c r="A45" s="1" t="s">
        <v>43</v>
      </c>
      <c r="B45" s="24">
        <v>11.9</v>
      </c>
      <c r="C45" s="24" t="s">
        <v>202</v>
      </c>
      <c r="D45" s="22">
        <f t="shared" si="15"/>
        <v>826</v>
      </c>
      <c r="E45" s="22">
        <f t="shared" si="16"/>
        <v>463</v>
      </c>
      <c r="F45" s="22">
        <f t="shared" si="17"/>
        <v>322</v>
      </c>
      <c r="G45" s="1" t="s">
        <v>43</v>
      </c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>
        <v>414</v>
      </c>
      <c r="X45" s="23">
        <v>197</v>
      </c>
      <c r="Y45" s="23">
        <v>139</v>
      </c>
      <c r="Z45" s="23">
        <v>412</v>
      </c>
      <c r="AA45" s="23">
        <v>266</v>
      </c>
      <c r="AB45" s="23">
        <v>183</v>
      </c>
      <c r="AC45" s="23"/>
      <c r="AD45" s="23"/>
      <c r="AE45" s="23"/>
      <c r="AF45" s="23"/>
      <c r="AG45" s="23"/>
      <c r="AH45" s="23"/>
      <c r="AI45" s="1" t="s">
        <v>43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5">
        <v>0.50121065375302665</v>
      </c>
      <c r="AZ45" s="5">
        <v>0.42548596112311016</v>
      </c>
      <c r="BA45" s="5">
        <v>0.43167701863354035</v>
      </c>
      <c r="BB45" s="5">
        <v>0.49878934624697335</v>
      </c>
      <c r="BC45" s="5">
        <v>0.5745140388768899</v>
      </c>
      <c r="BD45" s="5">
        <v>0.56832298136645965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1" t="s">
        <v>43</v>
      </c>
      <c r="BL45" s="4">
        <f t="shared" si="4"/>
        <v>0</v>
      </c>
      <c r="BM45" s="4">
        <f t="shared" si="5"/>
        <v>0</v>
      </c>
      <c r="BN45" s="4">
        <f t="shared" si="6"/>
        <v>0</v>
      </c>
      <c r="BO45" s="4">
        <f t="shared" si="7"/>
        <v>0</v>
      </c>
      <c r="BP45" s="4">
        <f t="shared" si="8"/>
        <v>0</v>
      </c>
      <c r="BQ45" s="4">
        <f t="shared" si="9"/>
        <v>0.4527912111698924</v>
      </c>
      <c r="BR45" s="4">
        <f t="shared" si="10"/>
        <v>0.5472087888301076</v>
      </c>
      <c r="BS45" s="4">
        <f t="shared" si="11"/>
        <v>0</v>
      </c>
      <c r="BT45" s="4">
        <f t="shared" si="12"/>
        <v>0</v>
      </c>
      <c r="BU45" s="4">
        <f t="shared" si="18"/>
        <v>0</v>
      </c>
      <c r="BV45" s="4">
        <f t="shared" si="13"/>
        <v>1</v>
      </c>
      <c r="BW45" s="26">
        <f t="shared" si="14"/>
        <v>1</v>
      </c>
    </row>
    <row r="46" spans="1:75" ht="14" customHeight="1">
      <c r="A46" s="1" t="s">
        <v>44</v>
      </c>
      <c r="B46" s="24">
        <v>11.7</v>
      </c>
      <c r="C46" s="24" t="s">
        <v>202</v>
      </c>
      <c r="D46" s="22">
        <f t="shared" si="15"/>
        <v>98</v>
      </c>
      <c r="E46" s="22">
        <f t="shared" si="16"/>
        <v>81</v>
      </c>
      <c r="F46" s="22">
        <f t="shared" si="17"/>
        <v>71</v>
      </c>
      <c r="G46" s="1" t="s">
        <v>44</v>
      </c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>
        <v>98</v>
      </c>
      <c r="X46" s="23">
        <v>81</v>
      </c>
      <c r="Y46" s="23">
        <v>71</v>
      </c>
      <c r="Z46" s="23"/>
      <c r="AA46" s="23"/>
      <c r="AB46" s="23"/>
      <c r="AC46" s="23"/>
      <c r="AD46" s="23"/>
      <c r="AE46" s="23"/>
      <c r="AF46" s="23"/>
      <c r="AG46" s="23"/>
      <c r="AH46" s="23"/>
      <c r="AI46" s="1" t="s">
        <v>44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5">
        <v>1</v>
      </c>
      <c r="AZ46" s="5">
        <v>1</v>
      </c>
      <c r="BA46" s="5">
        <v>1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  <c r="BG46" s="5">
        <v>0</v>
      </c>
      <c r="BH46" s="5">
        <v>0</v>
      </c>
      <c r="BI46" s="5">
        <v>0</v>
      </c>
      <c r="BJ46" s="5">
        <v>0</v>
      </c>
      <c r="BK46" s="1" t="s">
        <v>44</v>
      </c>
      <c r="BL46" s="4">
        <f t="shared" si="4"/>
        <v>0</v>
      </c>
      <c r="BM46" s="4">
        <f t="shared" si="5"/>
        <v>0</v>
      </c>
      <c r="BN46" s="4">
        <f t="shared" si="6"/>
        <v>0</v>
      </c>
      <c r="BO46" s="4">
        <f t="shared" si="7"/>
        <v>0</v>
      </c>
      <c r="BP46" s="4">
        <f t="shared" si="8"/>
        <v>0</v>
      </c>
      <c r="BQ46" s="4">
        <f t="shared" si="9"/>
        <v>1</v>
      </c>
      <c r="BR46" s="4">
        <f t="shared" si="10"/>
        <v>0</v>
      </c>
      <c r="BS46" s="4">
        <f t="shared" si="11"/>
        <v>0</v>
      </c>
      <c r="BT46" s="4">
        <f t="shared" si="12"/>
        <v>0</v>
      </c>
      <c r="BU46" s="4">
        <f t="shared" si="18"/>
        <v>0</v>
      </c>
      <c r="BV46" s="4">
        <f t="shared" si="13"/>
        <v>1</v>
      </c>
      <c r="BW46" s="26">
        <f t="shared" si="14"/>
        <v>1</v>
      </c>
    </row>
    <row r="47" spans="1:75" ht="14" customHeight="1">
      <c r="A47" s="1" t="s">
        <v>45</v>
      </c>
      <c r="B47" s="24">
        <v>48</v>
      </c>
      <c r="C47" s="24" t="s">
        <v>188</v>
      </c>
      <c r="D47" s="22">
        <f t="shared" si="15"/>
        <v>12834</v>
      </c>
      <c r="E47" s="22">
        <f t="shared" si="16"/>
        <v>37318</v>
      </c>
      <c r="F47" s="22">
        <f t="shared" si="17"/>
        <v>38375</v>
      </c>
      <c r="G47" s="1" t="s">
        <v>45</v>
      </c>
      <c r="H47" s="23">
        <v>259</v>
      </c>
      <c r="I47" s="23">
        <v>692</v>
      </c>
      <c r="J47" s="23">
        <v>626</v>
      </c>
      <c r="K47" s="23"/>
      <c r="L47" s="23"/>
      <c r="M47" s="23"/>
      <c r="N47" s="23"/>
      <c r="O47" s="23"/>
      <c r="P47" s="23"/>
      <c r="Q47" s="23"/>
      <c r="R47" s="23"/>
      <c r="S47" s="23"/>
      <c r="T47" s="23">
        <v>260</v>
      </c>
      <c r="U47" s="23">
        <v>640</v>
      </c>
      <c r="V47" s="23">
        <v>717</v>
      </c>
      <c r="W47" s="23">
        <v>5139</v>
      </c>
      <c r="X47" s="23">
        <v>16340</v>
      </c>
      <c r="Y47" s="23">
        <v>15160</v>
      </c>
      <c r="Z47" s="23">
        <v>6027</v>
      </c>
      <c r="AA47" s="23">
        <v>15027</v>
      </c>
      <c r="AB47" s="23">
        <v>16883</v>
      </c>
      <c r="AC47" s="23"/>
      <c r="AD47" s="23"/>
      <c r="AE47" s="23"/>
      <c r="AF47" s="23">
        <v>1149</v>
      </c>
      <c r="AG47" s="23">
        <v>4619</v>
      </c>
      <c r="AH47" s="23">
        <v>4989</v>
      </c>
      <c r="AI47" s="1" t="s">
        <v>45</v>
      </c>
      <c r="AJ47" s="4">
        <v>2.0180769830138695E-2</v>
      </c>
      <c r="AK47" s="4">
        <v>1.8543330296371723E-2</v>
      </c>
      <c r="AL47" s="4">
        <v>1.6312703583061888E-2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  <c r="AV47" s="4">
        <v>2.025868786037089E-2</v>
      </c>
      <c r="AW47" s="4">
        <v>1.7149900852135698E-2</v>
      </c>
      <c r="AX47" s="4">
        <v>1.8684039087947881E-2</v>
      </c>
      <c r="AY47" s="5">
        <v>0.40042075736325383</v>
      </c>
      <c r="AZ47" s="5">
        <v>0.43785840613108956</v>
      </c>
      <c r="BA47" s="5">
        <v>0.39504885993485345</v>
      </c>
      <c r="BB47" s="5">
        <v>0.46961196820944368</v>
      </c>
      <c r="BC47" s="5">
        <v>0.4026743126641299</v>
      </c>
      <c r="BD47" s="5">
        <v>0.43994788273615637</v>
      </c>
      <c r="BE47" s="5">
        <v>0</v>
      </c>
      <c r="BF47" s="5">
        <v>0</v>
      </c>
      <c r="BG47" s="5">
        <v>0</v>
      </c>
      <c r="BH47" s="5">
        <v>8.9527816736792901E-2</v>
      </c>
      <c r="BI47" s="5">
        <v>0.12377405005627311</v>
      </c>
      <c r="BJ47" s="5">
        <v>0.13000651465798047</v>
      </c>
      <c r="BK47" s="1" t="s">
        <v>45</v>
      </c>
      <c r="BL47" s="4">
        <f t="shared" si="4"/>
        <v>1.8345601236524102E-2</v>
      </c>
      <c r="BM47" s="4">
        <f t="shared" si="5"/>
        <v>0</v>
      </c>
      <c r="BN47" s="4">
        <f t="shared" si="6"/>
        <v>0</v>
      </c>
      <c r="BO47" s="4">
        <f t="shared" si="7"/>
        <v>0</v>
      </c>
      <c r="BP47" s="4">
        <f t="shared" si="8"/>
        <v>1.8697542600151492E-2</v>
      </c>
      <c r="BQ47" s="4">
        <f t="shared" si="9"/>
        <v>0.41110934114306558</v>
      </c>
      <c r="BR47" s="4">
        <f t="shared" si="10"/>
        <v>0.43741138786990996</v>
      </c>
      <c r="BS47" s="4">
        <f t="shared" si="11"/>
        <v>0</v>
      </c>
      <c r="BT47" s="4">
        <f t="shared" si="12"/>
        <v>0.11443612715034883</v>
      </c>
      <c r="BU47" s="4">
        <f t="shared" si="18"/>
        <v>3.7043143836675591E-2</v>
      </c>
      <c r="BV47" s="4">
        <f t="shared" si="13"/>
        <v>0.84852072901297548</v>
      </c>
      <c r="BW47" s="26">
        <f t="shared" si="14"/>
        <v>0.99999999999999989</v>
      </c>
    </row>
    <row r="48" spans="1:75" ht="14" customHeight="1">
      <c r="A48" s="1" t="s">
        <v>46</v>
      </c>
      <c r="B48" s="24">
        <v>48</v>
      </c>
      <c r="C48" s="24" t="s">
        <v>202</v>
      </c>
      <c r="D48" s="22">
        <f t="shared" si="15"/>
        <v>70264</v>
      </c>
      <c r="E48" s="22">
        <f t="shared" si="16"/>
        <v>68415</v>
      </c>
      <c r="F48" s="22">
        <f t="shared" si="17"/>
        <v>66106</v>
      </c>
      <c r="G48" s="1" t="s">
        <v>46</v>
      </c>
      <c r="H48" s="23">
        <v>2892</v>
      </c>
      <c r="I48" s="23">
        <v>2233</v>
      </c>
      <c r="J48" s="23">
        <v>2139</v>
      </c>
      <c r="K48" s="23"/>
      <c r="L48" s="23"/>
      <c r="M48" s="23"/>
      <c r="N48" s="23"/>
      <c r="O48" s="23"/>
      <c r="P48" s="23"/>
      <c r="Q48" s="23"/>
      <c r="R48" s="23"/>
      <c r="S48" s="23"/>
      <c r="T48" s="23">
        <v>1367</v>
      </c>
      <c r="U48" s="23">
        <v>1570</v>
      </c>
      <c r="V48" s="23">
        <v>1386</v>
      </c>
      <c r="W48" s="23">
        <v>58773</v>
      </c>
      <c r="X48" s="23">
        <v>56988</v>
      </c>
      <c r="Y48" s="23">
        <v>56332</v>
      </c>
      <c r="Z48" s="23">
        <v>5403</v>
      </c>
      <c r="AA48" s="23">
        <v>6417</v>
      </c>
      <c r="AB48" s="23">
        <v>5308</v>
      </c>
      <c r="AC48" s="23"/>
      <c r="AD48" s="23"/>
      <c r="AE48" s="23"/>
      <c r="AF48" s="23">
        <v>1829</v>
      </c>
      <c r="AG48" s="23">
        <v>1207</v>
      </c>
      <c r="AH48" s="23">
        <v>941</v>
      </c>
      <c r="AI48" s="1" t="s">
        <v>46</v>
      </c>
      <c r="AJ48" s="4">
        <v>4.1159057269725609E-2</v>
      </c>
      <c r="AK48" s="4">
        <v>3.2639041145947525E-2</v>
      </c>
      <c r="AL48" s="4">
        <v>3.2357123407860101E-2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1.9455197540703632E-2</v>
      </c>
      <c r="AW48" s="4">
        <v>2.2948183877804576E-2</v>
      </c>
      <c r="AX48" s="4">
        <v>2.096632680845914E-2</v>
      </c>
      <c r="AY48" s="5">
        <v>0.83645963793692357</v>
      </c>
      <c r="AZ48" s="5">
        <v>0.8329752247314185</v>
      </c>
      <c r="BA48" s="5">
        <v>0.85214655250658033</v>
      </c>
      <c r="BB48" s="5">
        <v>7.6895707616987358E-2</v>
      </c>
      <c r="BC48" s="5">
        <v>9.3795220346415256E-2</v>
      </c>
      <c r="BD48" s="5">
        <v>8.0295283332829093E-2</v>
      </c>
      <c r="BE48" s="5">
        <v>0</v>
      </c>
      <c r="BF48" s="5">
        <v>0</v>
      </c>
      <c r="BG48" s="5">
        <v>0</v>
      </c>
      <c r="BH48" s="5">
        <v>2.6030399635659798E-2</v>
      </c>
      <c r="BI48" s="5">
        <v>1.7642329898414091E-2</v>
      </c>
      <c r="BJ48" s="5">
        <v>1.4234713944271322E-2</v>
      </c>
      <c r="BK48" s="1" t="s">
        <v>46</v>
      </c>
      <c r="BL48" s="4">
        <f t="shared" si="4"/>
        <v>3.5385073941177743E-2</v>
      </c>
      <c r="BM48" s="4">
        <f t="shared" si="5"/>
        <v>0</v>
      </c>
      <c r="BN48" s="4">
        <f t="shared" si="6"/>
        <v>0</v>
      </c>
      <c r="BO48" s="4">
        <f t="shared" si="7"/>
        <v>0</v>
      </c>
      <c r="BP48" s="4">
        <f t="shared" si="8"/>
        <v>2.112323607565578E-2</v>
      </c>
      <c r="BQ48" s="4">
        <f t="shared" si="9"/>
        <v>0.84052713839164073</v>
      </c>
      <c r="BR48" s="4">
        <f t="shared" si="10"/>
        <v>8.366207043207724E-2</v>
      </c>
      <c r="BS48" s="4">
        <f t="shared" si="11"/>
        <v>0</v>
      </c>
      <c r="BT48" s="4">
        <f t="shared" si="12"/>
        <v>1.9302481159448406E-2</v>
      </c>
      <c r="BU48" s="4">
        <f t="shared" si="18"/>
        <v>5.6508310016833527E-2</v>
      </c>
      <c r="BV48" s="4">
        <f t="shared" si="13"/>
        <v>0.92418920882371802</v>
      </c>
      <c r="BW48" s="26">
        <f t="shared" si="14"/>
        <v>1</v>
      </c>
    </row>
    <row r="49" spans="1:75" ht="14" customHeight="1">
      <c r="A49" s="1" t="s">
        <v>47</v>
      </c>
      <c r="B49" s="24">
        <v>48</v>
      </c>
      <c r="C49" s="24" t="s">
        <v>188</v>
      </c>
      <c r="D49" s="22">
        <f t="shared" si="15"/>
        <v>1416</v>
      </c>
      <c r="E49" s="22">
        <f t="shared" si="16"/>
        <v>3452</v>
      </c>
      <c r="F49" s="22">
        <f t="shared" si="17"/>
        <v>4304</v>
      </c>
      <c r="G49" s="1" t="s">
        <v>47</v>
      </c>
      <c r="H49" s="23"/>
      <c r="I49" s="23"/>
      <c r="J49" s="23"/>
      <c r="K49" s="23"/>
      <c r="L49" s="23"/>
      <c r="M49" s="23"/>
      <c r="N49" s="23"/>
      <c r="O49" s="23"/>
      <c r="P49" s="23"/>
      <c r="Q49" s="23">
        <v>45</v>
      </c>
      <c r="R49" s="23">
        <v>66</v>
      </c>
      <c r="S49" s="23">
        <v>54</v>
      </c>
      <c r="T49" s="23">
        <v>77</v>
      </c>
      <c r="U49" s="23">
        <v>83</v>
      </c>
      <c r="V49" s="23">
        <v>137</v>
      </c>
      <c r="W49" s="23">
        <v>1093</v>
      </c>
      <c r="X49" s="23">
        <v>2865</v>
      </c>
      <c r="Y49" s="23">
        <v>3635</v>
      </c>
      <c r="Z49" s="23">
        <v>201</v>
      </c>
      <c r="AA49" s="23">
        <v>438</v>
      </c>
      <c r="AB49" s="23">
        <v>478</v>
      </c>
      <c r="AC49" s="23"/>
      <c r="AD49" s="23"/>
      <c r="AE49" s="23"/>
      <c r="AF49" s="23"/>
      <c r="AG49" s="23"/>
      <c r="AH49" s="23"/>
      <c r="AI49" s="1" t="s">
        <v>47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3.1779661016949151E-2</v>
      </c>
      <c r="AT49" s="4">
        <v>1.9119351100811123E-2</v>
      </c>
      <c r="AU49" s="4">
        <v>1.2546468401486989E-2</v>
      </c>
      <c r="AV49" s="4">
        <v>5.4378531073446326E-2</v>
      </c>
      <c r="AW49" s="4">
        <v>2.4044032444959444E-2</v>
      </c>
      <c r="AX49" s="4">
        <v>3.1830855018587359E-2</v>
      </c>
      <c r="AY49" s="5">
        <v>0.77189265536723162</v>
      </c>
      <c r="AZ49" s="5">
        <v>0.82995365005793742</v>
      </c>
      <c r="BA49" s="5">
        <v>0.84456319702602234</v>
      </c>
      <c r="BB49" s="5">
        <v>0.14194915254237289</v>
      </c>
      <c r="BC49" s="5">
        <v>0.12688296639629201</v>
      </c>
      <c r="BD49" s="5">
        <v>0.11105947955390334</v>
      </c>
      <c r="BE49" s="5">
        <v>0</v>
      </c>
      <c r="BF49" s="5">
        <v>0</v>
      </c>
      <c r="BG49" s="5">
        <v>0</v>
      </c>
      <c r="BH49" s="5">
        <v>0</v>
      </c>
      <c r="BI49" s="5">
        <v>0</v>
      </c>
      <c r="BJ49" s="5">
        <v>0</v>
      </c>
      <c r="BK49" s="1" t="s">
        <v>47</v>
      </c>
      <c r="BL49" s="4">
        <f t="shared" si="4"/>
        <v>0</v>
      </c>
      <c r="BM49" s="4">
        <f t="shared" si="5"/>
        <v>0</v>
      </c>
      <c r="BN49" s="4">
        <f t="shared" si="6"/>
        <v>0</v>
      </c>
      <c r="BO49" s="4">
        <f t="shared" si="7"/>
        <v>2.1148493506415757E-2</v>
      </c>
      <c r="BP49" s="4">
        <f t="shared" si="8"/>
        <v>3.6751139512331041E-2</v>
      </c>
      <c r="BQ49" s="4">
        <f t="shared" si="9"/>
        <v>0.81546983415039709</v>
      </c>
      <c r="BR49" s="4">
        <f t="shared" si="10"/>
        <v>0.12663053283085607</v>
      </c>
      <c r="BS49" s="4">
        <f t="shared" si="11"/>
        <v>0</v>
      </c>
      <c r="BT49" s="4">
        <f t="shared" si="12"/>
        <v>0</v>
      </c>
      <c r="BU49" s="4">
        <f t="shared" si="18"/>
        <v>5.7899633018746802E-2</v>
      </c>
      <c r="BV49" s="4">
        <f t="shared" si="13"/>
        <v>0.9421003669812531</v>
      </c>
      <c r="BW49" s="26">
        <f t="shared" si="14"/>
        <v>0.99999999999999989</v>
      </c>
    </row>
    <row r="50" spans="1:75" ht="14" customHeight="1">
      <c r="A50" s="1" t="s">
        <v>48</v>
      </c>
      <c r="B50" s="24">
        <v>13.1</v>
      </c>
      <c r="C50" s="24" t="s">
        <v>202</v>
      </c>
      <c r="D50" s="22">
        <f t="shared" si="15"/>
        <v>53</v>
      </c>
      <c r="E50" s="22">
        <f t="shared" si="16"/>
        <v>2569</v>
      </c>
      <c r="F50" s="22">
        <f t="shared" si="17"/>
        <v>3234</v>
      </c>
      <c r="G50" s="1" t="s">
        <v>48</v>
      </c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>
        <v>53</v>
      </c>
      <c r="X50" s="23">
        <v>2569</v>
      </c>
      <c r="Y50" s="23">
        <v>3234</v>
      </c>
      <c r="Z50" s="23"/>
      <c r="AA50" s="23"/>
      <c r="AB50" s="23"/>
      <c r="AC50" s="23"/>
      <c r="AD50" s="23"/>
      <c r="AE50" s="23"/>
      <c r="AF50" s="23"/>
      <c r="AG50" s="23"/>
      <c r="AH50" s="23"/>
      <c r="AI50" s="1" t="s">
        <v>48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5">
        <v>1</v>
      </c>
      <c r="AZ50" s="5">
        <v>1</v>
      </c>
      <c r="BA50" s="5">
        <v>1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  <c r="BG50" s="5">
        <v>0</v>
      </c>
      <c r="BH50" s="5">
        <v>0</v>
      </c>
      <c r="BI50" s="5">
        <v>0</v>
      </c>
      <c r="BJ50" s="5">
        <v>0</v>
      </c>
      <c r="BK50" s="1" t="s">
        <v>48</v>
      </c>
      <c r="BL50" s="4">
        <f t="shared" si="4"/>
        <v>0</v>
      </c>
      <c r="BM50" s="4">
        <f t="shared" si="5"/>
        <v>0</v>
      </c>
      <c r="BN50" s="4">
        <f t="shared" si="6"/>
        <v>0</v>
      </c>
      <c r="BO50" s="4">
        <f t="shared" si="7"/>
        <v>0</v>
      </c>
      <c r="BP50" s="4">
        <f t="shared" si="8"/>
        <v>0</v>
      </c>
      <c r="BQ50" s="4">
        <f t="shared" si="9"/>
        <v>1</v>
      </c>
      <c r="BR50" s="4">
        <f t="shared" si="10"/>
        <v>0</v>
      </c>
      <c r="BS50" s="4">
        <f t="shared" si="11"/>
        <v>0</v>
      </c>
      <c r="BT50" s="4">
        <f t="shared" si="12"/>
        <v>0</v>
      </c>
      <c r="BU50" s="4">
        <f t="shared" si="18"/>
        <v>0</v>
      </c>
      <c r="BV50" s="4">
        <f t="shared" si="13"/>
        <v>1</v>
      </c>
      <c r="BW50" s="26">
        <f t="shared" si="14"/>
        <v>1</v>
      </c>
    </row>
    <row r="51" spans="1:75" ht="14" customHeight="1">
      <c r="A51" s="1" t="s">
        <v>49</v>
      </c>
      <c r="B51" s="24">
        <v>33.5</v>
      </c>
      <c r="C51" s="24" t="s">
        <v>202</v>
      </c>
      <c r="D51" s="22">
        <f t="shared" si="15"/>
        <v>77</v>
      </c>
      <c r="E51" s="22">
        <f t="shared" si="16"/>
        <v>385</v>
      </c>
      <c r="F51" s="22">
        <f t="shared" si="17"/>
        <v>383</v>
      </c>
      <c r="G51" s="1" t="s">
        <v>49</v>
      </c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>
        <v>77</v>
      </c>
      <c r="X51" s="23">
        <v>385</v>
      </c>
      <c r="Y51" s="23">
        <v>383</v>
      </c>
      <c r="Z51" s="23"/>
      <c r="AA51" s="23"/>
      <c r="AB51" s="23"/>
      <c r="AC51" s="23"/>
      <c r="AD51" s="23"/>
      <c r="AE51" s="23"/>
      <c r="AF51" s="23"/>
      <c r="AG51" s="23"/>
      <c r="AH51" s="23"/>
      <c r="AI51" s="1" t="s">
        <v>49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5">
        <v>1</v>
      </c>
      <c r="AZ51" s="5">
        <v>1</v>
      </c>
      <c r="BA51" s="5">
        <v>1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1" t="s">
        <v>49</v>
      </c>
      <c r="BL51" s="4">
        <f t="shared" si="4"/>
        <v>0</v>
      </c>
      <c r="BM51" s="4">
        <f t="shared" si="5"/>
        <v>0</v>
      </c>
      <c r="BN51" s="4">
        <f t="shared" si="6"/>
        <v>0</v>
      </c>
      <c r="BO51" s="4">
        <f t="shared" si="7"/>
        <v>0</v>
      </c>
      <c r="BP51" s="4">
        <f t="shared" si="8"/>
        <v>0</v>
      </c>
      <c r="BQ51" s="4">
        <f t="shared" si="9"/>
        <v>1</v>
      </c>
      <c r="BR51" s="4">
        <f t="shared" si="10"/>
        <v>0</v>
      </c>
      <c r="BS51" s="4">
        <f t="shared" si="11"/>
        <v>0</v>
      </c>
      <c r="BT51" s="4">
        <f t="shared" si="12"/>
        <v>0</v>
      </c>
      <c r="BU51" s="4">
        <f t="shared" si="18"/>
        <v>0</v>
      </c>
      <c r="BV51" s="4">
        <f t="shared" si="13"/>
        <v>1</v>
      </c>
      <c r="BW51" s="26">
        <f t="shared" si="14"/>
        <v>1</v>
      </c>
    </row>
    <row r="52" spans="1:75" ht="14" customHeight="1">
      <c r="A52" s="1" t="s">
        <v>50</v>
      </c>
      <c r="B52" s="24">
        <v>48</v>
      </c>
      <c r="C52" s="24" t="s">
        <v>188</v>
      </c>
      <c r="D52" s="22">
        <f t="shared" si="15"/>
        <v>155</v>
      </c>
      <c r="E52" s="22">
        <f t="shared" si="16"/>
        <v>101</v>
      </c>
      <c r="F52" s="22">
        <f t="shared" si="17"/>
        <v>145</v>
      </c>
      <c r="G52" s="1" t="s">
        <v>50</v>
      </c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>
        <v>155</v>
      </c>
      <c r="X52" s="23">
        <v>101</v>
      </c>
      <c r="Y52" s="23">
        <v>145</v>
      </c>
      <c r="Z52" s="23"/>
      <c r="AA52" s="23"/>
      <c r="AB52" s="23"/>
      <c r="AC52" s="23"/>
      <c r="AD52" s="23"/>
      <c r="AE52" s="23"/>
      <c r="AF52" s="23"/>
      <c r="AG52" s="23"/>
      <c r="AH52" s="23"/>
      <c r="AI52" s="1" t="s">
        <v>50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5">
        <v>1</v>
      </c>
      <c r="AZ52" s="5">
        <v>1</v>
      </c>
      <c r="BA52" s="5">
        <v>1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>
        <v>0</v>
      </c>
      <c r="BH52" s="5">
        <v>0</v>
      </c>
      <c r="BI52" s="5">
        <v>0</v>
      </c>
      <c r="BJ52" s="5">
        <v>0</v>
      </c>
      <c r="BK52" s="1" t="s">
        <v>50</v>
      </c>
      <c r="BL52" s="4">
        <f t="shared" si="4"/>
        <v>0</v>
      </c>
      <c r="BM52" s="4">
        <f t="shared" si="5"/>
        <v>0</v>
      </c>
      <c r="BN52" s="4">
        <f t="shared" si="6"/>
        <v>0</v>
      </c>
      <c r="BO52" s="4">
        <f t="shared" si="7"/>
        <v>0</v>
      </c>
      <c r="BP52" s="4">
        <f t="shared" si="8"/>
        <v>0</v>
      </c>
      <c r="BQ52" s="4">
        <f t="shared" si="9"/>
        <v>1</v>
      </c>
      <c r="BR52" s="4">
        <f t="shared" si="10"/>
        <v>0</v>
      </c>
      <c r="BS52" s="4">
        <f t="shared" si="11"/>
        <v>0</v>
      </c>
      <c r="BT52" s="4">
        <f t="shared" si="12"/>
        <v>0</v>
      </c>
      <c r="BU52" s="4">
        <f t="shared" si="18"/>
        <v>0</v>
      </c>
      <c r="BV52" s="4">
        <f t="shared" si="13"/>
        <v>1</v>
      </c>
      <c r="BW52" s="26">
        <f t="shared" si="14"/>
        <v>1</v>
      </c>
    </row>
    <row r="53" spans="1:75" ht="14" customHeight="1">
      <c r="A53" s="1" t="s">
        <v>51</v>
      </c>
      <c r="B53" s="24">
        <v>10.8</v>
      </c>
      <c r="C53" s="24" t="s">
        <v>202</v>
      </c>
      <c r="D53" s="22">
        <f t="shared" si="15"/>
        <v>1739</v>
      </c>
      <c r="E53" s="22">
        <f t="shared" si="16"/>
        <v>1028</v>
      </c>
      <c r="F53" s="22">
        <f t="shared" si="17"/>
        <v>574</v>
      </c>
      <c r="G53" s="1" t="s">
        <v>51</v>
      </c>
      <c r="H53" s="23"/>
      <c r="I53" s="23"/>
      <c r="J53" s="23"/>
      <c r="K53" s="23"/>
      <c r="L53" s="23"/>
      <c r="M53" s="23"/>
      <c r="N53" s="23"/>
      <c r="O53" s="23"/>
      <c r="P53" s="23"/>
      <c r="Q53" s="23">
        <v>212</v>
      </c>
      <c r="R53" s="23">
        <v>95</v>
      </c>
      <c r="S53" s="23">
        <v>34</v>
      </c>
      <c r="T53" s="23"/>
      <c r="U53" s="23"/>
      <c r="V53" s="23"/>
      <c r="W53" s="23">
        <v>1071</v>
      </c>
      <c r="X53" s="23">
        <v>601</v>
      </c>
      <c r="Y53" s="23">
        <v>327</v>
      </c>
      <c r="Z53" s="23">
        <v>456</v>
      </c>
      <c r="AA53" s="23">
        <v>332</v>
      </c>
      <c r="AB53" s="23">
        <v>213</v>
      </c>
      <c r="AC53" s="23"/>
      <c r="AD53" s="23"/>
      <c r="AE53" s="23"/>
      <c r="AF53" s="23"/>
      <c r="AG53" s="23"/>
      <c r="AH53" s="23"/>
      <c r="AI53" s="1" t="s">
        <v>51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0.12190914318573894</v>
      </c>
      <c r="AT53" s="4">
        <v>9.2412451361867709E-2</v>
      </c>
      <c r="AU53" s="4">
        <v>5.9233449477351915E-2</v>
      </c>
      <c r="AV53" s="4">
        <v>0</v>
      </c>
      <c r="AW53" s="4">
        <v>0</v>
      </c>
      <c r="AX53" s="4">
        <v>0</v>
      </c>
      <c r="AY53" s="5">
        <v>0.6158711903392754</v>
      </c>
      <c r="AZ53" s="5">
        <v>0.58463035019455256</v>
      </c>
      <c r="BA53" s="5">
        <v>0.56968641114982577</v>
      </c>
      <c r="BB53" s="5">
        <v>0.26221966647498562</v>
      </c>
      <c r="BC53" s="5">
        <v>0.32295719844357978</v>
      </c>
      <c r="BD53" s="5">
        <v>0.3710801393728223</v>
      </c>
      <c r="BE53" s="5">
        <v>0</v>
      </c>
      <c r="BF53" s="5">
        <v>0</v>
      </c>
      <c r="BG53" s="5">
        <v>0</v>
      </c>
      <c r="BH53" s="5">
        <v>0</v>
      </c>
      <c r="BI53" s="5">
        <v>0</v>
      </c>
      <c r="BJ53" s="5">
        <v>0</v>
      </c>
      <c r="BK53" s="1" t="s">
        <v>51</v>
      </c>
      <c r="BL53" s="4">
        <f t="shared" si="4"/>
        <v>0</v>
      </c>
      <c r="BM53" s="4">
        <f t="shared" si="5"/>
        <v>0</v>
      </c>
      <c r="BN53" s="4">
        <f t="shared" si="6"/>
        <v>0</v>
      </c>
      <c r="BO53" s="4">
        <f t="shared" si="7"/>
        <v>9.1185014674986187E-2</v>
      </c>
      <c r="BP53" s="4">
        <f t="shared" si="8"/>
        <v>0</v>
      </c>
      <c r="BQ53" s="4">
        <f t="shared" si="9"/>
        <v>0.59006265056121787</v>
      </c>
      <c r="BR53" s="4">
        <f t="shared" si="10"/>
        <v>0.31875233476379589</v>
      </c>
      <c r="BS53" s="4">
        <f t="shared" si="11"/>
        <v>0</v>
      </c>
      <c r="BT53" s="4">
        <f t="shared" si="12"/>
        <v>0</v>
      </c>
      <c r="BU53" s="4">
        <f t="shared" si="18"/>
        <v>9.1185014674986187E-2</v>
      </c>
      <c r="BV53" s="4">
        <f t="shared" si="13"/>
        <v>0.90881498532501381</v>
      </c>
      <c r="BW53" s="26">
        <f t="shared" si="14"/>
        <v>1</v>
      </c>
    </row>
    <row r="54" spans="1:75" ht="14" customHeight="1">
      <c r="A54" s="1" t="s">
        <v>52</v>
      </c>
      <c r="B54" s="24">
        <v>43.8</v>
      </c>
      <c r="C54" s="24" t="s">
        <v>188</v>
      </c>
      <c r="D54" s="22">
        <f t="shared" si="15"/>
        <v>427</v>
      </c>
      <c r="E54" s="22">
        <f t="shared" si="16"/>
        <v>879</v>
      </c>
      <c r="F54" s="22">
        <f t="shared" si="17"/>
        <v>440</v>
      </c>
      <c r="G54" s="1" t="s">
        <v>52</v>
      </c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>
        <v>375</v>
      </c>
      <c r="X54" s="23">
        <v>767</v>
      </c>
      <c r="Y54" s="23">
        <v>383</v>
      </c>
      <c r="Z54" s="23">
        <v>52</v>
      </c>
      <c r="AA54" s="23">
        <v>112</v>
      </c>
      <c r="AB54" s="23">
        <v>57</v>
      </c>
      <c r="AC54" s="23"/>
      <c r="AD54" s="23"/>
      <c r="AE54" s="23"/>
      <c r="AF54" s="23"/>
      <c r="AG54" s="23"/>
      <c r="AH54" s="23"/>
      <c r="AI54" s="1" t="s">
        <v>52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5">
        <v>0.87822014051522246</v>
      </c>
      <c r="AZ54" s="5">
        <v>0.87258248009101247</v>
      </c>
      <c r="BA54" s="5">
        <v>0.87045454545454548</v>
      </c>
      <c r="BB54" s="5">
        <v>0.12177985948477751</v>
      </c>
      <c r="BC54" s="5">
        <v>0.12741751990898748</v>
      </c>
      <c r="BD54" s="5">
        <v>0.12954545454545455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  <c r="BK54" s="1" t="s">
        <v>52</v>
      </c>
      <c r="BL54" s="4">
        <f t="shared" si="4"/>
        <v>0</v>
      </c>
      <c r="BM54" s="4">
        <f t="shared" si="5"/>
        <v>0</v>
      </c>
      <c r="BN54" s="4">
        <f t="shared" si="6"/>
        <v>0</v>
      </c>
      <c r="BO54" s="4">
        <f t="shared" si="7"/>
        <v>0</v>
      </c>
      <c r="BP54" s="4">
        <f t="shared" si="8"/>
        <v>0</v>
      </c>
      <c r="BQ54" s="4">
        <f t="shared" si="9"/>
        <v>0.87375238868692684</v>
      </c>
      <c r="BR54" s="4">
        <f t="shared" si="10"/>
        <v>0.12624761131307319</v>
      </c>
      <c r="BS54" s="4">
        <f t="shared" si="11"/>
        <v>0</v>
      </c>
      <c r="BT54" s="4">
        <f t="shared" si="12"/>
        <v>0</v>
      </c>
      <c r="BU54" s="4">
        <f t="shared" si="18"/>
        <v>0</v>
      </c>
      <c r="BV54" s="4">
        <f t="shared" si="13"/>
        <v>1</v>
      </c>
      <c r="BW54" s="26">
        <f t="shared" si="14"/>
        <v>1</v>
      </c>
    </row>
    <row r="55" spans="1:75" ht="14" customHeight="1">
      <c r="A55" s="1" t="s">
        <v>53</v>
      </c>
      <c r="B55" s="24">
        <v>9.59</v>
      </c>
      <c r="C55" s="24" t="s">
        <v>187</v>
      </c>
      <c r="D55" s="22">
        <f t="shared" si="15"/>
        <v>68663</v>
      </c>
      <c r="E55" s="22">
        <f t="shared" si="16"/>
        <v>103910</v>
      </c>
      <c r="F55" s="22">
        <f t="shared" si="17"/>
        <v>36303</v>
      </c>
      <c r="G55" s="1" t="s">
        <v>53</v>
      </c>
      <c r="H55" s="23">
        <v>5695</v>
      </c>
      <c r="I55" s="23">
        <v>10186</v>
      </c>
      <c r="J55" s="23">
        <v>4369</v>
      </c>
      <c r="K55" s="23"/>
      <c r="L55" s="23"/>
      <c r="M55" s="23"/>
      <c r="N55" s="23"/>
      <c r="O55" s="23"/>
      <c r="P55" s="23"/>
      <c r="Q55" s="23">
        <v>1437</v>
      </c>
      <c r="R55" s="23">
        <v>2769</v>
      </c>
      <c r="S55" s="23">
        <v>788</v>
      </c>
      <c r="T55" s="23">
        <v>932</v>
      </c>
      <c r="U55" s="23">
        <v>1726</v>
      </c>
      <c r="V55" s="23">
        <v>827</v>
      </c>
      <c r="W55" s="23">
        <v>15848</v>
      </c>
      <c r="X55" s="23">
        <v>21883</v>
      </c>
      <c r="Y55" s="23">
        <v>9210</v>
      </c>
      <c r="Z55" s="23">
        <v>441</v>
      </c>
      <c r="AA55" s="23">
        <v>568</v>
      </c>
      <c r="AB55" s="23">
        <v>234</v>
      </c>
      <c r="AC55" s="23">
        <v>942</v>
      </c>
      <c r="AD55" s="23">
        <v>1543</v>
      </c>
      <c r="AE55" s="23">
        <v>787</v>
      </c>
      <c r="AF55" s="23">
        <v>43368</v>
      </c>
      <c r="AG55" s="23">
        <v>65235</v>
      </c>
      <c r="AH55" s="23">
        <v>20088</v>
      </c>
      <c r="AI55" s="1" t="s">
        <v>53</v>
      </c>
      <c r="AJ55" s="4">
        <v>8.294132210943303E-2</v>
      </c>
      <c r="AK55" s="4">
        <v>9.8027138870176111E-2</v>
      </c>
      <c r="AL55" s="4">
        <v>0.12034818059113572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2.0928301996708563E-2</v>
      </c>
      <c r="AT55" s="4">
        <v>2.6648060821865077E-2</v>
      </c>
      <c r="AU55" s="4">
        <v>2.1706195080296396E-2</v>
      </c>
      <c r="AV55" s="4">
        <v>1.3573540334678065E-2</v>
      </c>
      <c r="AW55" s="4">
        <v>1.6610528341834279E-2</v>
      </c>
      <c r="AX55" s="4">
        <v>2.2780486461174008E-2</v>
      </c>
      <c r="AY55" s="5">
        <v>0.23080844122744418</v>
      </c>
      <c r="AZ55" s="5">
        <v>0.21059570782407852</v>
      </c>
      <c r="BA55" s="5">
        <v>0.25369804148417485</v>
      </c>
      <c r="BB55" s="5">
        <v>6.4226730553573249E-3</v>
      </c>
      <c r="BC55" s="5">
        <v>5.4662688865364257E-3</v>
      </c>
      <c r="BD55" s="5">
        <v>6.4457482852656803E-3</v>
      </c>
      <c r="BE55" s="5">
        <v>1.3719179179470749E-2</v>
      </c>
      <c r="BF55" s="5">
        <v>1.4849388894235396E-2</v>
      </c>
      <c r="BG55" s="5">
        <v>2.1678649147453377E-2</v>
      </c>
      <c r="BH55" s="5">
        <v>0.63160654209690814</v>
      </c>
      <c r="BI55" s="5">
        <v>0.62780290636127423</v>
      </c>
      <c r="BJ55" s="5">
        <v>0.55334269895049992</v>
      </c>
      <c r="BK55" s="1" t="s">
        <v>53</v>
      </c>
      <c r="BL55" s="4">
        <f t="shared" si="4"/>
        <v>0.10043888052358163</v>
      </c>
      <c r="BM55" s="4">
        <f t="shared" si="5"/>
        <v>0</v>
      </c>
      <c r="BN55" s="4">
        <f t="shared" si="6"/>
        <v>0</v>
      </c>
      <c r="BO55" s="4">
        <f t="shared" si="7"/>
        <v>2.309418596629001E-2</v>
      </c>
      <c r="BP55" s="4">
        <f t="shared" si="8"/>
        <v>1.7654851712562116E-2</v>
      </c>
      <c r="BQ55" s="4">
        <f t="shared" si="9"/>
        <v>0.23170073017856585</v>
      </c>
      <c r="BR55" s="4">
        <f t="shared" si="10"/>
        <v>6.1115634090531433E-3</v>
      </c>
      <c r="BS55" s="4">
        <f t="shared" si="11"/>
        <v>1.6749072407053173E-2</v>
      </c>
      <c r="BT55" s="4">
        <f t="shared" si="12"/>
        <v>0.60425071580289413</v>
      </c>
      <c r="BU55" s="4">
        <f t="shared" si="18"/>
        <v>0.14118791820243376</v>
      </c>
      <c r="BV55" s="4">
        <f t="shared" si="13"/>
        <v>0.23781229358761899</v>
      </c>
      <c r="BW55" s="26">
        <f t="shared" si="14"/>
        <v>1</v>
      </c>
    </row>
    <row r="56" spans="1:75" ht="14" customHeight="1">
      <c r="A56" s="1" t="s">
        <v>54</v>
      </c>
      <c r="B56" s="24">
        <v>48</v>
      </c>
      <c r="C56" s="24" t="s">
        <v>188</v>
      </c>
      <c r="D56" s="22">
        <f t="shared" si="15"/>
        <v>75</v>
      </c>
      <c r="E56" s="22">
        <f t="shared" si="16"/>
        <v>1452</v>
      </c>
      <c r="F56" s="22">
        <f t="shared" si="17"/>
        <v>2033</v>
      </c>
      <c r="G56" s="1" t="s">
        <v>54</v>
      </c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>
        <v>75</v>
      </c>
      <c r="X56" s="23">
        <v>1452</v>
      </c>
      <c r="Y56" s="23">
        <v>2033</v>
      </c>
      <c r="Z56" s="23"/>
      <c r="AA56" s="23"/>
      <c r="AB56" s="23"/>
      <c r="AC56" s="23"/>
      <c r="AD56" s="23"/>
      <c r="AE56" s="23"/>
      <c r="AF56" s="23"/>
      <c r="AG56" s="23"/>
      <c r="AH56" s="23"/>
      <c r="AI56" s="1" t="s">
        <v>54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5">
        <v>1</v>
      </c>
      <c r="AZ56" s="5">
        <v>1</v>
      </c>
      <c r="BA56" s="5">
        <v>1</v>
      </c>
      <c r="BB56" s="5">
        <v>0</v>
      </c>
      <c r="BC56" s="5">
        <v>0</v>
      </c>
      <c r="BD56" s="5">
        <v>0</v>
      </c>
      <c r="BE56" s="5">
        <v>0</v>
      </c>
      <c r="BF56" s="5">
        <v>0</v>
      </c>
      <c r="BG56" s="5">
        <v>0</v>
      </c>
      <c r="BH56" s="5">
        <v>0</v>
      </c>
      <c r="BI56" s="5">
        <v>0</v>
      </c>
      <c r="BJ56" s="5">
        <v>0</v>
      </c>
      <c r="BK56" s="1" t="s">
        <v>54</v>
      </c>
      <c r="BL56" s="4">
        <f t="shared" si="4"/>
        <v>0</v>
      </c>
      <c r="BM56" s="4">
        <f t="shared" si="5"/>
        <v>0</v>
      </c>
      <c r="BN56" s="4">
        <f t="shared" si="6"/>
        <v>0</v>
      </c>
      <c r="BO56" s="4">
        <f t="shared" si="7"/>
        <v>0</v>
      </c>
      <c r="BP56" s="4">
        <f t="shared" si="8"/>
        <v>0</v>
      </c>
      <c r="BQ56" s="4">
        <f t="shared" si="9"/>
        <v>1</v>
      </c>
      <c r="BR56" s="4">
        <f t="shared" si="10"/>
        <v>0</v>
      </c>
      <c r="BS56" s="4">
        <f t="shared" si="11"/>
        <v>0</v>
      </c>
      <c r="BT56" s="4">
        <f t="shared" si="12"/>
        <v>0</v>
      </c>
      <c r="BU56" s="4">
        <f t="shared" si="18"/>
        <v>0</v>
      </c>
      <c r="BV56" s="4">
        <f t="shared" si="13"/>
        <v>1</v>
      </c>
      <c r="BW56" s="26">
        <f t="shared" si="14"/>
        <v>1</v>
      </c>
    </row>
    <row r="57" spans="1:75" ht="14" customHeight="1">
      <c r="A57" s="1" t="s">
        <v>55</v>
      </c>
      <c r="B57" s="24">
        <v>7.83</v>
      </c>
      <c r="C57" s="24" t="s">
        <v>187</v>
      </c>
      <c r="D57" s="22">
        <f t="shared" si="15"/>
        <v>3976</v>
      </c>
      <c r="E57" s="22">
        <f t="shared" si="16"/>
        <v>1132</v>
      </c>
      <c r="F57" s="22">
        <f t="shared" si="17"/>
        <v>135</v>
      </c>
      <c r="G57" s="1" t="s">
        <v>55</v>
      </c>
      <c r="H57" s="23">
        <v>1040</v>
      </c>
      <c r="I57" s="23">
        <v>435</v>
      </c>
      <c r="J57" s="23">
        <v>55</v>
      </c>
      <c r="K57" s="23"/>
      <c r="L57" s="23"/>
      <c r="M57" s="23"/>
      <c r="N57" s="23"/>
      <c r="O57" s="23"/>
      <c r="P57" s="23"/>
      <c r="Q57" s="23"/>
      <c r="R57" s="23"/>
      <c r="S57" s="23"/>
      <c r="T57" s="23">
        <v>298</v>
      </c>
      <c r="U57" s="23">
        <v>96</v>
      </c>
      <c r="V57" s="23">
        <v>13</v>
      </c>
      <c r="W57" s="23">
        <v>1235</v>
      </c>
      <c r="X57" s="23">
        <v>257</v>
      </c>
      <c r="Y57" s="23">
        <v>31</v>
      </c>
      <c r="Z57" s="23">
        <v>1236</v>
      </c>
      <c r="AA57" s="23">
        <v>281</v>
      </c>
      <c r="AB57" s="23">
        <v>25</v>
      </c>
      <c r="AC57" s="23"/>
      <c r="AD57" s="23"/>
      <c r="AE57" s="23"/>
      <c r="AF57" s="23">
        <v>167</v>
      </c>
      <c r="AG57" s="23">
        <v>63</v>
      </c>
      <c r="AH57" s="23">
        <v>11</v>
      </c>
      <c r="AI57" s="1" t="s">
        <v>55</v>
      </c>
      <c r="AJ57" s="4">
        <v>0.26156941649899396</v>
      </c>
      <c r="AK57" s="4">
        <v>0.38427561837455831</v>
      </c>
      <c r="AL57" s="4">
        <v>0.40740740740740738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7.4949698189134814E-2</v>
      </c>
      <c r="AW57" s="4">
        <v>8.4805653710247356E-2</v>
      </c>
      <c r="AX57" s="4">
        <v>9.6296296296296297E-2</v>
      </c>
      <c r="AY57" s="5">
        <v>0.31061368209255535</v>
      </c>
      <c r="AZ57" s="5">
        <v>0.22703180212014135</v>
      </c>
      <c r="BA57" s="5">
        <v>0.22962962962962963</v>
      </c>
      <c r="BB57" s="5">
        <v>0.31086519114688127</v>
      </c>
      <c r="BC57" s="5">
        <v>0.24823321554770317</v>
      </c>
      <c r="BD57" s="5">
        <v>0.18518518518518517</v>
      </c>
      <c r="BE57" s="5">
        <v>0</v>
      </c>
      <c r="BF57" s="5">
        <v>0</v>
      </c>
      <c r="BG57" s="5">
        <v>0</v>
      </c>
      <c r="BH57" s="5">
        <v>4.2002012072434605E-2</v>
      </c>
      <c r="BI57" s="5">
        <v>5.5653710247349823E-2</v>
      </c>
      <c r="BJ57" s="5">
        <v>8.1481481481481488E-2</v>
      </c>
      <c r="BK57" s="1" t="s">
        <v>55</v>
      </c>
      <c r="BL57" s="4">
        <f t="shared" si="4"/>
        <v>0.35108414742698657</v>
      </c>
      <c r="BM57" s="4">
        <f t="shared" si="5"/>
        <v>0</v>
      </c>
      <c r="BN57" s="4">
        <f t="shared" si="6"/>
        <v>0</v>
      </c>
      <c r="BO57" s="4">
        <f t="shared" si="7"/>
        <v>0</v>
      </c>
      <c r="BP57" s="4">
        <f t="shared" si="8"/>
        <v>8.5350549398559503E-2</v>
      </c>
      <c r="BQ57" s="4">
        <f t="shared" si="9"/>
        <v>0.25575837128077544</v>
      </c>
      <c r="BR57" s="4">
        <f t="shared" si="10"/>
        <v>0.2480945306265899</v>
      </c>
      <c r="BS57" s="4">
        <f t="shared" si="11"/>
        <v>0</v>
      </c>
      <c r="BT57" s="4">
        <f t="shared" si="12"/>
        <v>5.9712401267088634E-2</v>
      </c>
      <c r="BU57" s="4">
        <f t="shared" si="18"/>
        <v>0.43643469682554609</v>
      </c>
      <c r="BV57" s="4">
        <f t="shared" si="13"/>
        <v>0.50385290190736531</v>
      </c>
      <c r="BW57" s="26">
        <f t="shared" si="14"/>
        <v>1</v>
      </c>
    </row>
    <row r="58" spans="1:75" ht="14" customHeight="1">
      <c r="A58" s="1" t="s">
        <v>56</v>
      </c>
      <c r="B58" s="24">
        <v>42.2</v>
      </c>
      <c r="C58" s="24" t="s">
        <v>188</v>
      </c>
      <c r="D58" s="22">
        <f t="shared" si="15"/>
        <v>538</v>
      </c>
      <c r="E58" s="22">
        <f t="shared" si="16"/>
        <v>1293</v>
      </c>
      <c r="F58" s="22">
        <f t="shared" si="17"/>
        <v>1546</v>
      </c>
      <c r="G58" s="1" t="s">
        <v>56</v>
      </c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>
        <v>491</v>
      </c>
      <c r="X58" s="23">
        <v>1085</v>
      </c>
      <c r="Y58" s="23">
        <v>1340</v>
      </c>
      <c r="Z58" s="23">
        <v>47</v>
      </c>
      <c r="AA58" s="23">
        <v>208</v>
      </c>
      <c r="AB58" s="23">
        <v>206</v>
      </c>
      <c r="AC58" s="23"/>
      <c r="AD58" s="23"/>
      <c r="AE58" s="23"/>
      <c r="AF58" s="23"/>
      <c r="AG58" s="23"/>
      <c r="AH58" s="23"/>
      <c r="AI58" s="1" t="s">
        <v>56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5">
        <v>0.91263940520446096</v>
      </c>
      <c r="AZ58" s="5">
        <v>0.83913379737045635</v>
      </c>
      <c r="BA58" s="5">
        <v>0.86675291073738681</v>
      </c>
      <c r="BB58" s="5">
        <v>8.7360594795539037E-2</v>
      </c>
      <c r="BC58" s="5">
        <v>0.16086620262954371</v>
      </c>
      <c r="BD58" s="5">
        <v>0.13324708926261319</v>
      </c>
      <c r="BE58" s="5">
        <v>0</v>
      </c>
      <c r="BF58" s="5">
        <v>0</v>
      </c>
      <c r="BG58" s="5">
        <v>0</v>
      </c>
      <c r="BH58" s="5">
        <v>0</v>
      </c>
      <c r="BI58" s="5">
        <v>0</v>
      </c>
      <c r="BJ58" s="5">
        <v>0</v>
      </c>
      <c r="BK58" s="1" t="s">
        <v>56</v>
      </c>
      <c r="BL58" s="4">
        <f t="shared" si="4"/>
        <v>0</v>
      </c>
      <c r="BM58" s="4">
        <f t="shared" si="5"/>
        <v>0</v>
      </c>
      <c r="BN58" s="4">
        <f t="shared" si="6"/>
        <v>0</v>
      </c>
      <c r="BO58" s="4">
        <f t="shared" si="7"/>
        <v>0</v>
      </c>
      <c r="BP58" s="4">
        <f t="shared" si="8"/>
        <v>0</v>
      </c>
      <c r="BQ58" s="4">
        <f t="shared" si="9"/>
        <v>0.87284203777076808</v>
      </c>
      <c r="BR58" s="4">
        <f t="shared" si="10"/>
        <v>0.12715796222923198</v>
      </c>
      <c r="BS58" s="4">
        <f t="shared" si="11"/>
        <v>0</v>
      </c>
      <c r="BT58" s="4">
        <f t="shared" si="12"/>
        <v>0</v>
      </c>
      <c r="BU58" s="4">
        <f t="shared" si="18"/>
        <v>0</v>
      </c>
      <c r="BV58" s="4">
        <f t="shared" si="13"/>
        <v>1</v>
      </c>
      <c r="BW58" s="26">
        <f t="shared" si="14"/>
        <v>1</v>
      </c>
    </row>
    <row r="59" spans="1:75" ht="14" customHeight="1">
      <c r="A59" s="1" t="s">
        <v>57</v>
      </c>
      <c r="B59" s="24">
        <v>4.55</v>
      </c>
      <c r="C59" s="24" t="s">
        <v>187</v>
      </c>
      <c r="D59" s="22">
        <f t="shared" si="15"/>
        <v>12509</v>
      </c>
      <c r="E59" s="22">
        <f t="shared" si="16"/>
        <v>5109</v>
      </c>
      <c r="F59" s="22">
        <f t="shared" si="17"/>
        <v>3154</v>
      </c>
      <c r="G59" s="1" t="s">
        <v>57</v>
      </c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>
        <v>582</v>
      </c>
      <c r="U59" s="23">
        <v>323</v>
      </c>
      <c r="V59" s="23">
        <v>158</v>
      </c>
      <c r="W59" s="23">
        <v>6434</v>
      </c>
      <c r="X59" s="23">
        <v>2383</v>
      </c>
      <c r="Y59" s="23">
        <v>1624</v>
      </c>
      <c r="Z59" s="23"/>
      <c r="AA59" s="23"/>
      <c r="AB59" s="23"/>
      <c r="AC59" s="23">
        <v>1605</v>
      </c>
      <c r="AD59" s="23">
        <v>853</v>
      </c>
      <c r="AE59" s="23">
        <v>531</v>
      </c>
      <c r="AF59" s="23">
        <v>3888</v>
      </c>
      <c r="AG59" s="23">
        <v>1550</v>
      </c>
      <c r="AH59" s="23">
        <v>841</v>
      </c>
      <c r="AI59" s="1" t="s">
        <v>57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4.6526500919338076E-2</v>
      </c>
      <c r="AW59" s="4">
        <v>6.3221765511841846E-2</v>
      </c>
      <c r="AX59" s="4">
        <v>5.0095117311350669E-2</v>
      </c>
      <c r="AY59" s="5">
        <v>0.51434966823886796</v>
      </c>
      <c r="AZ59" s="5">
        <v>0.46643178704247407</v>
      </c>
      <c r="BA59" s="5">
        <v>0.51490171211160429</v>
      </c>
      <c r="BB59" s="5">
        <v>0</v>
      </c>
      <c r="BC59" s="5">
        <v>0</v>
      </c>
      <c r="BD59" s="5">
        <v>0</v>
      </c>
      <c r="BE59" s="5">
        <v>0.12830761851466943</v>
      </c>
      <c r="BF59" s="5">
        <v>0.16696026619690743</v>
      </c>
      <c r="BG59" s="5">
        <v>0.16835764109067849</v>
      </c>
      <c r="BH59" s="5">
        <v>0.31081621232712447</v>
      </c>
      <c r="BI59" s="5">
        <v>0.30338618124877664</v>
      </c>
      <c r="BJ59" s="5">
        <v>0.26664552948636649</v>
      </c>
      <c r="BK59" s="1" t="s">
        <v>57</v>
      </c>
      <c r="BL59" s="4">
        <f t="shared" si="4"/>
        <v>0</v>
      </c>
      <c r="BM59" s="4">
        <f t="shared" si="5"/>
        <v>0</v>
      </c>
      <c r="BN59" s="4">
        <f t="shared" si="6"/>
        <v>0</v>
      </c>
      <c r="BO59" s="4">
        <f t="shared" si="7"/>
        <v>0</v>
      </c>
      <c r="BP59" s="4">
        <f t="shared" si="8"/>
        <v>5.3281127914176864E-2</v>
      </c>
      <c r="BQ59" s="4">
        <f t="shared" si="9"/>
        <v>0.49856105579764876</v>
      </c>
      <c r="BR59" s="4">
        <f t="shared" si="10"/>
        <v>0</v>
      </c>
      <c r="BS59" s="4">
        <f t="shared" si="11"/>
        <v>0.15454184193408513</v>
      </c>
      <c r="BT59" s="4">
        <f t="shared" si="12"/>
        <v>0.2936159743540892</v>
      </c>
      <c r="BU59" s="4">
        <f t="shared" si="18"/>
        <v>5.3281127914176864E-2</v>
      </c>
      <c r="BV59" s="4">
        <f t="shared" si="13"/>
        <v>0.49856105579764876</v>
      </c>
      <c r="BW59" s="26">
        <f t="shared" si="14"/>
        <v>0.99999999999999989</v>
      </c>
    </row>
    <row r="60" spans="1:75" ht="14" customHeight="1">
      <c r="A60" s="1" t="s">
        <v>58</v>
      </c>
      <c r="B60" s="24">
        <v>48</v>
      </c>
      <c r="C60" s="24" t="s">
        <v>188</v>
      </c>
      <c r="D60" s="22">
        <f t="shared" si="15"/>
        <v>579</v>
      </c>
      <c r="E60" s="22">
        <f t="shared" si="16"/>
        <v>1247</v>
      </c>
      <c r="F60" s="22">
        <f t="shared" si="17"/>
        <v>536</v>
      </c>
      <c r="G60" s="1" t="s">
        <v>58</v>
      </c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>
        <v>579</v>
      </c>
      <c r="AA60" s="23">
        <v>1247</v>
      </c>
      <c r="AB60" s="23">
        <v>536</v>
      </c>
      <c r="AC60" s="23"/>
      <c r="AD60" s="23"/>
      <c r="AE60" s="23"/>
      <c r="AF60" s="23"/>
      <c r="AG60" s="23"/>
      <c r="AH60" s="23"/>
      <c r="AI60" s="1" t="s">
        <v>58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5">
        <v>0</v>
      </c>
      <c r="AZ60" s="5">
        <v>0</v>
      </c>
      <c r="BA60" s="5">
        <v>0</v>
      </c>
      <c r="BB60" s="5">
        <v>1</v>
      </c>
      <c r="BC60" s="5">
        <v>1</v>
      </c>
      <c r="BD60" s="5">
        <v>1</v>
      </c>
      <c r="BE60" s="5">
        <v>0</v>
      </c>
      <c r="BF60" s="5">
        <v>0</v>
      </c>
      <c r="BG60" s="5">
        <v>0</v>
      </c>
      <c r="BH60" s="5">
        <v>0</v>
      </c>
      <c r="BI60" s="5">
        <v>0</v>
      </c>
      <c r="BJ60" s="5">
        <v>0</v>
      </c>
      <c r="BK60" s="1" t="s">
        <v>58</v>
      </c>
      <c r="BL60" s="4">
        <f t="shared" si="4"/>
        <v>0</v>
      </c>
      <c r="BM60" s="4">
        <f t="shared" si="5"/>
        <v>0</v>
      </c>
      <c r="BN60" s="4">
        <f t="shared" si="6"/>
        <v>0</v>
      </c>
      <c r="BO60" s="4">
        <f t="shared" si="7"/>
        <v>0</v>
      </c>
      <c r="BP60" s="4">
        <f t="shared" si="8"/>
        <v>0</v>
      </c>
      <c r="BQ60" s="4">
        <f t="shared" si="9"/>
        <v>0</v>
      </c>
      <c r="BR60" s="4">
        <f t="shared" si="10"/>
        <v>1</v>
      </c>
      <c r="BS60" s="4">
        <f t="shared" si="11"/>
        <v>0</v>
      </c>
      <c r="BT60" s="4">
        <f t="shared" si="12"/>
        <v>0</v>
      </c>
      <c r="BU60" s="4">
        <f t="shared" si="18"/>
        <v>0</v>
      </c>
      <c r="BV60" s="4">
        <f t="shared" si="13"/>
        <v>1</v>
      </c>
      <c r="BW60" s="26">
        <f t="shared" si="14"/>
        <v>1</v>
      </c>
    </row>
    <row r="61" spans="1:75" ht="14" customHeight="1">
      <c r="A61" s="1" t="s">
        <v>59</v>
      </c>
      <c r="B61" s="24">
        <v>48</v>
      </c>
      <c r="C61" s="24" t="s">
        <v>188</v>
      </c>
      <c r="D61" s="22">
        <f t="shared" si="15"/>
        <v>272086</v>
      </c>
      <c r="E61" s="22">
        <f t="shared" si="16"/>
        <v>859868</v>
      </c>
      <c r="F61" s="22">
        <f t="shared" si="17"/>
        <v>498196</v>
      </c>
      <c r="G61" s="1" t="s">
        <v>59</v>
      </c>
      <c r="H61" s="23">
        <v>313</v>
      </c>
      <c r="I61" s="23">
        <v>900</v>
      </c>
      <c r="J61" s="23">
        <v>707</v>
      </c>
      <c r="K61" s="23">
        <v>29309</v>
      </c>
      <c r="L61" s="23">
        <v>93480</v>
      </c>
      <c r="M61" s="23">
        <v>70147</v>
      </c>
      <c r="N61" s="23">
        <v>57</v>
      </c>
      <c r="O61" s="23">
        <v>123</v>
      </c>
      <c r="P61" s="23">
        <v>101</v>
      </c>
      <c r="Q61" s="23">
        <v>121</v>
      </c>
      <c r="R61" s="23">
        <v>506</v>
      </c>
      <c r="S61" s="23">
        <v>293</v>
      </c>
      <c r="T61" s="23">
        <v>4870</v>
      </c>
      <c r="U61" s="23">
        <v>16154</v>
      </c>
      <c r="V61" s="23">
        <v>11623</v>
      </c>
      <c r="W61" s="23">
        <v>51323</v>
      </c>
      <c r="X61" s="23">
        <v>177442</v>
      </c>
      <c r="Y61" s="23">
        <v>95818</v>
      </c>
      <c r="Z61" s="23">
        <v>178691</v>
      </c>
      <c r="AA61" s="23">
        <v>552335</v>
      </c>
      <c r="AB61" s="23">
        <v>310078</v>
      </c>
      <c r="AC61" s="23">
        <v>1454</v>
      </c>
      <c r="AD61" s="23">
        <v>4996</v>
      </c>
      <c r="AE61" s="23">
        <v>3103</v>
      </c>
      <c r="AF61" s="23">
        <v>5948</v>
      </c>
      <c r="AG61" s="23">
        <v>13932</v>
      </c>
      <c r="AH61" s="23">
        <v>6326</v>
      </c>
      <c r="AI61" s="1" t="s">
        <v>59</v>
      </c>
      <c r="AJ61" s="4">
        <v>1.1503715736936116E-3</v>
      </c>
      <c r="AK61" s="4">
        <v>1.0466722799313383E-3</v>
      </c>
      <c r="AL61" s="4">
        <v>1.4191201856297521E-3</v>
      </c>
      <c r="AM61" s="4">
        <v>0.10771961806193631</v>
      </c>
      <c r="AN61" s="4">
        <v>0.10871436080886834</v>
      </c>
      <c r="AO61" s="4">
        <v>0.14080201366530443</v>
      </c>
      <c r="AP61" s="4">
        <v>2.0949258690267048E-4</v>
      </c>
      <c r="AQ61" s="4">
        <v>1.4304521159061624E-4</v>
      </c>
      <c r="AR61" s="4">
        <v>2.0273145508996459E-4</v>
      </c>
      <c r="AS61" s="4">
        <v>4.4471233360040576E-4</v>
      </c>
      <c r="AT61" s="4">
        <v>5.884624151613969E-4</v>
      </c>
      <c r="AU61" s="4">
        <v>5.8812194397385767E-4</v>
      </c>
      <c r="AV61" s="4">
        <v>1.7898752600280794E-2</v>
      </c>
      <c r="AW61" s="4">
        <v>1.8786604455567599E-2</v>
      </c>
      <c r="AX61" s="4">
        <v>2.3330175272382757E-2</v>
      </c>
      <c r="AY61" s="5">
        <v>0.18862786030887294</v>
      </c>
      <c r="AZ61" s="5">
        <v>0.20635958077286282</v>
      </c>
      <c r="BA61" s="5">
        <v>0.1923299263743587</v>
      </c>
      <c r="BB61" s="5">
        <v>0.65674455870570336</v>
      </c>
      <c r="BC61" s="5">
        <v>0.64234859303986191</v>
      </c>
      <c r="BD61" s="5">
        <v>0.62240162506322816</v>
      </c>
      <c r="BE61" s="5">
        <v>5.343898620289173E-3</v>
      </c>
      <c r="BF61" s="5">
        <v>5.8101941228188509E-3</v>
      </c>
      <c r="BG61" s="5">
        <v>6.2284723281600014E-3</v>
      </c>
      <c r="BH61" s="5">
        <v>2.1860735208720772E-2</v>
      </c>
      <c r="BI61" s="5">
        <v>1.6202486893337118E-2</v>
      </c>
      <c r="BJ61" s="5">
        <v>1.2697813711872437E-2</v>
      </c>
      <c r="BK61" s="1" t="s">
        <v>59</v>
      </c>
      <c r="BL61" s="4">
        <f t="shared" si="4"/>
        <v>1.2053880130849005E-3</v>
      </c>
      <c r="BM61" s="4">
        <f t="shared" si="5"/>
        <v>0.11907866417870301</v>
      </c>
      <c r="BN61" s="4">
        <f t="shared" si="6"/>
        <v>1.8508975119441712E-4</v>
      </c>
      <c r="BO61" s="4">
        <f t="shared" si="7"/>
        <v>5.404322309118867E-4</v>
      </c>
      <c r="BP61" s="4">
        <f t="shared" si="8"/>
        <v>2.0005177442743719E-2</v>
      </c>
      <c r="BQ61" s="4">
        <f t="shared" si="9"/>
        <v>0.19577245581869818</v>
      </c>
      <c r="BR61" s="4">
        <f t="shared" si="10"/>
        <v>0.64049825893626444</v>
      </c>
      <c r="BS61" s="4">
        <f t="shared" si="11"/>
        <v>5.7941883570893421E-3</v>
      </c>
      <c r="BT61" s="4">
        <f t="shared" si="12"/>
        <v>1.692034527131011E-2</v>
      </c>
      <c r="BU61" s="4">
        <f t="shared" si="18"/>
        <v>0.14101475161663793</v>
      </c>
      <c r="BV61" s="4">
        <f t="shared" si="13"/>
        <v>0.83627071475496262</v>
      </c>
      <c r="BW61" s="26">
        <f t="shared" si="14"/>
        <v>1</v>
      </c>
    </row>
    <row r="62" spans="1:75" ht="14" customHeight="1">
      <c r="A62" s="1" t="s">
        <v>60</v>
      </c>
      <c r="B62" s="24">
        <v>28</v>
      </c>
      <c r="C62" s="24" t="s">
        <v>202</v>
      </c>
      <c r="D62" s="22">
        <f t="shared" si="15"/>
        <v>214075</v>
      </c>
      <c r="E62" s="22">
        <f t="shared" si="16"/>
        <v>1234767</v>
      </c>
      <c r="F62" s="22">
        <f t="shared" si="17"/>
        <v>765370</v>
      </c>
      <c r="G62" s="1" t="s">
        <v>60</v>
      </c>
      <c r="H62" s="23">
        <v>1151</v>
      </c>
      <c r="I62" s="23">
        <v>6465</v>
      </c>
      <c r="J62" s="23">
        <v>5107</v>
      </c>
      <c r="K62" s="23">
        <v>104</v>
      </c>
      <c r="L62" s="23">
        <v>489</v>
      </c>
      <c r="M62" s="23">
        <v>271</v>
      </c>
      <c r="N62" s="23"/>
      <c r="O62" s="23"/>
      <c r="P62" s="23"/>
      <c r="Q62" s="23"/>
      <c r="R62" s="23"/>
      <c r="S62" s="23"/>
      <c r="T62" s="23"/>
      <c r="U62" s="23"/>
      <c r="V62" s="23"/>
      <c r="W62" s="23">
        <v>201112</v>
      </c>
      <c r="X62" s="23">
        <v>1207918</v>
      </c>
      <c r="Y62" s="23">
        <v>748154</v>
      </c>
      <c r="Z62" s="23">
        <v>315</v>
      </c>
      <c r="AA62" s="23">
        <v>1699</v>
      </c>
      <c r="AB62" s="23">
        <v>1067</v>
      </c>
      <c r="AC62" s="23"/>
      <c r="AD62" s="23"/>
      <c r="AE62" s="23"/>
      <c r="AF62" s="23">
        <v>11393</v>
      </c>
      <c r="AG62" s="23">
        <v>18196</v>
      </c>
      <c r="AH62" s="23">
        <v>10771</v>
      </c>
      <c r="AI62" s="1" t="s">
        <v>60</v>
      </c>
      <c r="AJ62" s="4">
        <v>5.3766203433376156E-3</v>
      </c>
      <c r="AK62" s="4">
        <v>5.2358056216274002E-3</v>
      </c>
      <c r="AL62" s="4">
        <v>6.6725897278440494E-3</v>
      </c>
      <c r="AM62" s="4">
        <v>4.8581104753007124E-4</v>
      </c>
      <c r="AN62" s="4">
        <v>3.9602613286555277E-4</v>
      </c>
      <c r="AO62" s="4">
        <v>3.5407711303029905E-4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  <c r="AW62" s="4">
        <v>0</v>
      </c>
      <c r="AX62" s="4">
        <v>0</v>
      </c>
      <c r="AY62" s="5">
        <v>0.93944645568142005</v>
      </c>
      <c r="AZ62" s="5">
        <v>0.97825581668444328</v>
      </c>
      <c r="BA62" s="5">
        <v>0.97750630414048112</v>
      </c>
      <c r="BB62" s="5">
        <v>1.4714469228074272E-3</v>
      </c>
      <c r="BC62" s="5">
        <v>1.375968097624896E-3</v>
      </c>
      <c r="BD62" s="5">
        <v>1.3940969727060115E-3</v>
      </c>
      <c r="BE62" s="5">
        <v>0</v>
      </c>
      <c r="BF62" s="5">
        <v>0</v>
      </c>
      <c r="BG62" s="5">
        <v>0</v>
      </c>
      <c r="BH62" s="5">
        <v>5.3219666004904825E-2</v>
      </c>
      <c r="BI62" s="5">
        <v>1.4736383463438852E-2</v>
      </c>
      <c r="BJ62" s="5">
        <v>1.4072932045938565E-2</v>
      </c>
      <c r="BK62" s="1" t="s">
        <v>60</v>
      </c>
      <c r="BL62" s="4">
        <f t="shared" si="4"/>
        <v>5.7616718976030218E-3</v>
      </c>
      <c r="BM62" s="4">
        <f t="shared" si="5"/>
        <v>4.1197143114197441E-4</v>
      </c>
      <c r="BN62" s="4">
        <f t="shared" si="6"/>
        <v>0</v>
      </c>
      <c r="BO62" s="4">
        <f t="shared" si="7"/>
        <v>0</v>
      </c>
      <c r="BP62" s="4">
        <f t="shared" si="8"/>
        <v>0</v>
      </c>
      <c r="BQ62" s="4">
        <f t="shared" si="9"/>
        <v>0.96506952550211489</v>
      </c>
      <c r="BR62" s="4">
        <f t="shared" si="10"/>
        <v>1.4138373310461116E-3</v>
      </c>
      <c r="BS62" s="4">
        <f t="shared" si="11"/>
        <v>0</v>
      </c>
      <c r="BT62" s="4">
        <f t="shared" si="12"/>
        <v>2.734299383809408E-2</v>
      </c>
      <c r="BU62" s="4">
        <f t="shared" si="18"/>
        <v>6.173643328744996E-3</v>
      </c>
      <c r="BV62" s="4">
        <f t="shared" si="13"/>
        <v>0.96648336283316105</v>
      </c>
      <c r="BW62" s="26">
        <f t="shared" si="14"/>
        <v>1.0000000000000002</v>
      </c>
    </row>
    <row r="63" spans="1:75" ht="14" customHeight="1">
      <c r="A63" s="1" t="s">
        <v>61</v>
      </c>
      <c r="B63" s="24">
        <v>16.3</v>
      </c>
      <c r="C63" s="24" t="s">
        <v>202</v>
      </c>
      <c r="D63" s="22">
        <f t="shared" si="15"/>
        <v>9073</v>
      </c>
      <c r="E63" s="22">
        <f t="shared" si="16"/>
        <v>11269</v>
      </c>
      <c r="F63" s="22">
        <f t="shared" si="17"/>
        <v>9779</v>
      </c>
      <c r="G63" s="1" t="s">
        <v>61</v>
      </c>
      <c r="H63" s="23">
        <v>92</v>
      </c>
      <c r="I63" s="23">
        <v>186</v>
      </c>
      <c r="J63" s="23">
        <v>151</v>
      </c>
      <c r="K63" s="23"/>
      <c r="L63" s="23"/>
      <c r="M63" s="23"/>
      <c r="N63" s="23"/>
      <c r="O63" s="23"/>
      <c r="P63" s="23"/>
      <c r="Q63" s="23">
        <v>879</v>
      </c>
      <c r="R63" s="23">
        <v>1481</v>
      </c>
      <c r="S63" s="23">
        <v>942</v>
      </c>
      <c r="T63" s="23">
        <v>95</v>
      </c>
      <c r="U63" s="23">
        <v>113</v>
      </c>
      <c r="V63" s="23">
        <v>84</v>
      </c>
      <c r="W63" s="23">
        <v>4272</v>
      </c>
      <c r="X63" s="23">
        <v>4700</v>
      </c>
      <c r="Y63" s="23">
        <v>3637</v>
      </c>
      <c r="Z63" s="23">
        <v>216</v>
      </c>
      <c r="AA63" s="23">
        <v>358</v>
      </c>
      <c r="AB63" s="23">
        <v>379</v>
      </c>
      <c r="AC63" s="23"/>
      <c r="AD63" s="23"/>
      <c r="AE63" s="23"/>
      <c r="AF63" s="23">
        <v>3519</v>
      </c>
      <c r="AG63" s="23">
        <v>4431</v>
      </c>
      <c r="AH63" s="23">
        <v>4586</v>
      </c>
      <c r="AI63" s="1" t="s">
        <v>61</v>
      </c>
      <c r="AJ63" s="4">
        <v>1.0139975752231897E-2</v>
      </c>
      <c r="AK63" s="4">
        <v>1.6505457449640607E-2</v>
      </c>
      <c r="AL63" s="4">
        <v>1.5441251661724102E-2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9.6880855284911277E-2</v>
      </c>
      <c r="AT63" s="4">
        <v>0.13142248646729968</v>
      </c>
      <c r="AU63" s="4">
        <v>9.632886798241129E-2</v>
      </c>
      <c r="AV63" s="4">
        <v>1.047062713545685E-2</v>
      </c>
      <c r="AW63" s="4">
        <v>1.00275090957494E-2</v>
      </c>
      <c r="AX63" s="4">
        <v>8.5898353614889053E-3</v>
      </c>
      <c r="AY63" s="5">
        <v>0.47084756971233327</v>
      </c>
      <c r="AZ63" s="5">
        <v>0.41707338716833792</v>
      </c>
      <c r="BA63" s="5">
        <v>0.37191941916351368</v>
      </c>
      <c r="BB63" s="5">
        <v>2.3806899592196628E-2</v>
      </c>
      <c r="BC63" s="5">
        <v>3.1768568639630845E-2</v>
      </c>
      <c r="BD63" s="5">
        <v>3.87565190714797E-2</v>
      </c>
      <c r="BE63" s="5">
        <v>0</v>
      </c>
      <c r="BF63" s="5">
        <v>0</v>
      </c>
      <c r="BG63" s="5">
        <v>0</v>
      </c>
      <c r="BH63" s="5">
        <v>0.38785407252287007</v>
      </c>
      <c r="BI63" s="5">
        <v>0.39320259117934153</v>
      </c>
      <c r="BJ63" s="5">
        <v>0.46896410675938233</v>
      </c>
      <c r="BK63" s="1" t="s">
        <v>61</v>
      </c>
      <c r="BL63" s="4">
        <f t="shared" si="4"/>
        <v>1.4028894954532203E-2</v>
      </c>
      <c r="BM63" s="4">
        <f t="shared" si="5"/>
        <v>0</v>
      </c>
      <c r="BN63" s="4">
        <f t="shared" si="6"/>
        <v>0</v>
      </c>
      <c r="BO63" s="4">
        <f t="shared" si="7"/>
        <v>0.10821073657820741</v>
      </c>
      <c r="BP63" s="4">
        <f t="shared" si="8"/>
        <v>9.6959905308983841E-3</v>
      </c>
      <c r="BQ63" s="4">
        <f t="shared" si="9"/>
        <v>0.41994679201472823</v>
      </c>
      <c r="BR63" s="4">
        <f t="shared" si="10"/>
        <v>3.1443995767769059E-2</v>
      </c>
      <c r="BS63" s="4">
        <f t="shared" si="11"/>
        <v>0</v>
      </c>
      <c r="BT63" s="4">
        <f t="shared" si="12"/>
        <v>0.41667359015386468</v>
      </c>
      <c r="BU63" s="4">
        <f t="shared" si="18"/>
        <v>0.13193562206363801</v>
      </c>
      <c r="BV63" s="4">
        <f t="shared" si="13"/>
        <v>0.4513907877824973</v>
      </c>
      <c r="BW63" s="26">
        <f t="shared" si="14"/>
        <v>1</v>
      </c>
    </row>
    <row r="64" spans="1:75" ht="14" customHeight="1">
      <c r="A64" s="1" t="s">
        <v>62</v>
      </c>
      <c r="B64" s="24">
        <v>14.1</v>
      </c>
      <c r="C64" s="24" t="s">
        <v>202</v>
      </c>
      <c r="D64" s="22">
        <f t="shared" si="15"/>
        <v>51345</v>
      </c>
      <c r="E64" s="22">
        <f t="shared" si="16"/>
        <v>41205</v>
      </c>
      <c r="F64" s="22">
        <f t="shared" si="17"/>
        <v>32343</v>
      </c>
      <c r="G64" s="1" t="s">
        <v>62</v>
      </c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>
        <v>492</v>
      </c>
      <c r="U64" s="23">
        <v>393</v>
      </c>
      <c r="V64" s="23">
        <v>363</v>
      </c>
      <c r="W64" s="23">
        <v>238</v>
      </c>
      <c r="X64" s="23">
        <v>265</v>
      </c>
      <c r="Y64" s="23">
        <v>310</v>
      </c>
      <c r="Z64" s="23">
        <v>50495</v>
      </c>
      <c r="AA64" s="23">
        <v>40427</v>
      </c>
      <c r="AB64" s="23">
        <v>31605</v>
      </c>
      <c r="AC64" s="23">
        <v>120</v>
      </c>
      <c r="AD64" s="23">
        <v>120</v>
      </c>
      <c r="AE64" s="23">
        <v>65</v>
      </c>
      <c r="AF64" s="23"/>
      <c r="AG64" s="23"/>
      <c r="AH64" s="23"/>
      <c r="AI64" s="1" t="s">
        <v>62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9.5822378030966989E-3</v>
      </c>
      <c r="AW64" s="4">
        <v>9.5376774663269021E-3</v>
      </c>
      <c r="AX64" s="4">
        <v>1.1223448659679065E-2</v>
      </c>
      <c r="AY64" s="5">
        <v>4.6353101567825497E-3</v>
      </c>
      <c r="AZ64" s="5">
        <v>6.4312583424341709E-3</v>
      </c>
      <c r="BA64" s="5">
        <v>9.5847633181832242E-3</v>
      </c>
      <c r="BB64" s="5">
        <v>0.98344532086863379</v>
      </c>
      <c r="BC64" s="5">
        <v>0.98111879626258947</v>
      </c>
      <c r="BD64" s="5">
        <v>0.97718207958445413</v>
      </c>
      <c r="BE64" s="5">
        <v>2.3371311714869996E-3</v>
      </c>
      <c r="BF64" s="5">
        <v>2.9122679286494356E-3</v>
      </c>
      <c r="BG64" s="5">
        <v>2.0097084376835793E-3</v>
      </c>
      <c r="BH64" s="5">
        <v>0</v>
      </c>
      <c r="BI64" s="5">
        <v>0</v>
      </c>
      <c r="BJ64" s="5">
        <v>0</v>
      </c>
      <c r="BK64" s="1" t="s">
        <v>62</v>
      </c>
      <c r="BL64" s="4">
        <f t="shared" si="4"/>
        <v>0</v>
      </c>
      <c r="BM64" s="4">
        <f t="shared" si="5"/>
        <v>0</v>
      </c>
      <c r="BN64" s="4">
        <f t="shared" si="6"/>
        <v>0</v>
      </c>
      <c r="BO64" s="4">
        <f t="shared" si="7"/>
        <v>0</v>
      </c>
      <c r="BP64" s="4">
        <f t="shared" si="8"/>
        <v>1.0114454643034223E-2</v>
      </c>
      <c r="BQ64" s="4">
        <f t="shared" si="9"/>
        <v>6.883777272466648E-3</v>
      </c>
      <c r="BR64" s="4">
        <f t="shared" si="10"/>
        <v>0.98058206557189243</v>
      </c>
      <c r="BS64" s="4">
        <f t="shared" si="11"/>
        <v>2.4197025126066717E-3</v>
      </c>
      <c r="BT64" s="4">
        <f t="shared" si="12"/>
        <v>0</v>
      </c>
      <c r="BU64" s="4">
        <f t="shared" si="18"/>
        <v>1.0114454643034223E-2</v>
      </c>
      <c r="BV64" s="4">
        <f t="shared" si="13"/>
        <v>0.98746584284435912</v>
      </c>
      <c r="BW64" s="26">
        <f t="shared" si="14"/>
        <v>1</v>
      </c>
    </row>
    <row r="65" spans="1:75" ht="14" customHeight="1">
      <c r="A65" s="1" t="s">
        <v>63</v>
      </c>
      <c r="B65" s="24">
        <v>9.23</v>
      </c>
      <c r="C65" s="24" t="s">
        <v>187</v>
      </c>
      <c r="D65" s="22">
        <f t="shared" si="15"/>
        <v>150</v>
      </c>
      <c r="E65" s="22">
        <f t="shared" si="16"/>
        <v>148</v>
      </c>
      <c r="F65" s="22">
        <f t="shared" si="17"/>
        <v>154</v>
      </c>
      <c r="G65" s="1" t="s">
        <v>63</v>
      </c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>
        <v>150</v>
      </c>
      <c r="AA65" s="23">
        <v>148</v>
      </c>
      <c r="AB65" s="23">
        <v>154</v>
      </c>
      <c r="AC65" s="23"/>
      <c r="AD65" s="23"/>
      <c r="AE65" s="23"/>
      <c r="AF65" s="23"/>
      <c r="AG65" s="23"/>
      <c r="AH65" s="23"/>
      <c r="AI65" s="1" t="s">
        <v>63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5">
        <v>0</v>
      </c>
      <c r="AZ65" s="5">
        <v>0</v>
      </c>
      <c r="BA65" s="5">
        <v>0</v>
      </c>
      <c r="BB65" s="5">
        <v>1</v>
      </c>
      <c r="BC65" s="5">
        <v>1</v>
      </c>
      <c r="BD65" s="5">
        <v>1</v>
      </c>
      <c r="BE65" s="5">
        <v>0</v>
      </c>
      <c r="BF65" s="5">
        <v>0</v>
      </c>
      <c r="BG65" s="5">
        <v>0</v>
      </c>
      <c r="BH65" s="5">
        <v>0</v>
      </c>
      <c r="BI65" s="5">
        <v>0</v>
      </c>
      <c r="BJ65" s="5">
        <v>0</v>
      </c>
      <c r="BK65" s="1" t="s">
        <v>63</v>
      </c>
      <c r="BL65" s="4">
        <f t="shared" si="4"/>
        <v>0</v>
      </c>
      <c r="BM65" s="4">
        <f t="shared" si="5"/>
        <v>0</v>
      </c>
      <c r="BN65" s="4">
        <f t="shared" si="6"/>
        <v>0</v>
      </c>
      <c r="BO65" s="4">
        <f t="shared" si="7"/>
        <v>0</v>
      </c>
      <c r="BP65" s="4">
        <f t="shared" si="8"/>
        <v>0</v>
      </c>
      <c r="BQ65" s="4">
        <f t="shared" si="9"/>
        <v>0</v>
      </c>
      <c r="BR65" s="4">
        <f t="shared" si="10"/>
        <v>1</v>
      </c>
      <c r="BS65" s="4">
        <f t="shared" si="11"/>
        <v>0</v>
      </c>
      <c r="BT65" s="4">
        <f t="shared" si="12"/>
        <v>0</v>
      </c>
      <c r="BU65" s="4">
        <f t="shared" si="18"/>
        <v>0</v>
      </c>
      <c r="BV65" s="4">
        <f t="shared" si="13"/>
        <v>1</v>
      </c>
      <c r="BW65" s="26">
        <f t="shared" si="14"/>
        <v>1</v>
      </c>
    </row>
    <row r="66" spans="1:75" ht="14" customHeight="1">
      <c r="A66" s="1" t="s">
        <v>64</v>
      </c>
      <c r="B66" s="24">
        <v>22.7</v>
      </c>
      <c r="C66" s="24" t="s">
        <v>202</v>
      </c>
      <c r="D66" s="22">
        <f t="shared" ref="D66:D97" si="19">SUM(H66,K66,N66,Q66,T66,W66,Z66,AC66,AF66)</f>
        <v>5418</v>
      </c>
      <c r="E66" s="22">
        <f t="shared" ref="E66:E97" si="20">SUM(I66,L66,O66,R66,U66,X66,AA66,AD66,AG66)</f>
        <v>6357</v>
      </c>
      <c r="F66" s="22">
        <f t="shared" ref="F66:F97" si="21">SUM(J66,M66,P66,S66,V66,Y66,AB66,AE66,AH66)</f>
        <v>5311</v>
      </c>
      <c r="G66" s="1" t="s">
        <v>64</v>
      </c>
      <c r="H66" s="23">
        <v>141</v>
      </c>
      <c r="I66" s="23">
        <v>185</v>
      </c>
      <c r="J66" s="23">
        <v>174</v>
      </c>
      <c r="K66" s="23"/>
      <c r="L66" s="23"/>
      <c r="M66" s="23"/>
      <c r="N66" s="23"/>
      <c r="O66" s="23"/>
      <c r="P66" s="23"/>
      <c r="Q66" s="23"/>
      <c r="R66" s="23"/>
      <c r="S66" s="23"/>
      <c r="T66" s="23">
        <v>598</v>
      </c>
      <c r="U66" s="23">
        <v>617</v>
      </c>
      <c r="V66" s="23">
        <v>591</v>
      </c>
      <c r="W66" s="23">
        <v>2030</v>
      </c>
      <c r="X66" s="23">
        <v>2204</v>
      </c>
      <c r="Y66" s="23">
        <v>1687</v>
      </c>
      <c r="Z66" s="23">
        <v>2156</v>
      </c>
      <c r="AA66" s="23">
        <v>2901</v>
      </c>
      <c r="AB66" s="23">
        <v>2468</v>
      </c>
      <c r="AC66" s="23"/>
      <c r="AD66" s="23"/>
      <c r="AE66" s="23"/>
      <c r="AF66" s="23">
        <v>493</v>
      </c>
      <c r="AG66" s="23">
        <v>450</v>
      </c>
      <c r="AH66" s="23">
        <v>391</v>
      </c>
      <c r="AI66" s="1" t="s">
        <v>64</v>
      </c>
      <c r="AJ66" s="4">
        <v>2.6024363233665561E-2</v>
      </c>
      <c r="AK66" s="4">
        <v>2.9101777568035236E-2</v>
      </c>
      <c r="AL66" s="4">
        <v>3.2762191677650161E-2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0.11037283130306386</v>
      </c>
      <c r="AW66" s="4">
        <v>9.7058360862041837E-2</v>
      </c>
      <c r="AX66" s="4">
        <v>0.11127847862926003</v>
      </c>
      <c r="AY66" s="5">
        <v>0.37467700258397935</v>
      </c>
      <c r="AZ66" s="5">
        <v>0.34670442032405224</v>
      </c>
      <c r="BA66" s="5">
        <v>0.31764262850687253</v>
      </c>
      <c r="BB66" s="5">
        <v>0.3979328165374677</v>
      </c>
      <c r="BC66" s="5">
        <v>0.45634733364794716</v>
      </c>
      <c r="BD66" s="5">
        <v>0.46469591414046318</v>
      </c>
      <c r="BE66" s="5">
        <v>0</v>
      </c>
      <c r="BF66" s="5">
        <v>0</v>
      </c>
      <c r="BG66" s="5">
        <v>0</v>
      </c>
      <c r="BH66" s="5">
        <v>9.0992986341823553E-2</v>
      </c>
      <c r="BI66" s="5">
        <v>7.0788107597923547E-2</v>
      </c>
      <c r="BJ66" s="5">
        <v>7.3620787045754102E-2</v>
      </c>
      <c r="BK66" s="1" t="s">
        <v>64</v>
      </c>
      <c r="BL66" s="4">
        <f t="shared" si="4"/>
        <v>2.9296110826450322E-2</v>
      </c>
      <c r="BM66" s="4">
        <f t="shared" si="5"/>
        <v>0</v>
      </c>
      <c r="BN66" s="4">
        <f t="shared" si="6"/>
        <v>0</v>
      </c>
      <c r="BO66" s="4">
        <f t="shared" si="7"/>
        <v>0</v>
      </c>
      <c r="BP66" s="4">
        <f t="shared" si="8"/>
        <v>0.10623655693145524</v>
      </c>
      <c r="BQ66" s="4">
        <f t="shared" si="9"/>
        <v>0.34634135047163467</v>
      </c>
      <c r="BR66" s="4">
        <f t="shared" si="10"/>
        <v>0.43965868810862602</v>
      </c>
      <c r="BS66" s="4">
        <f t="shared" si="11"/>
        <v>0</v>
      </c>
      <c r="BT66" s="4">
        <f t="shared" si="12"/>
        <v>7.8467293661833734E-2</v>
      </c>
      <c r="BU66" s="4">
        <f t="shared" ref="BU66:BU97" si="22">SUM(BL66:BP66)</f>
        <v>0.13553266775790557</v>
      </c>
      <c r="BV66" s="4">
        <f t="shared" si="13"/>
        <v>0.78600003858026068</v>
      </c>
      <c r="BW66" s="26">
        <f t="shared" si="14"/>
        <v>1</v>
      </c>
    </row>
    <row r="67" spans="1:75" ht="14" customHeight="1">
      <c r="A67" s="1" t="s">
        <v>65</v>
      </c>
      <c r="B67" s="24">
        <v>13</v>
      </c>
      <c r="C67" s="24" t="s">
        <v>202</v>
      </c>
      <c r="D67" s="22">
        <f t="shared" si="19"/>
        <v>14570</v>
      </c>
      <c r="E67" s="22">
        <f t="shared" si="20"/>
        <v>11485</v>
      </c>
      <c r="F67" s="22">
        <f t="shared" si="21"/>
        <v>7870</v>
      </c>
      <c r="G67" s="1" t="s">
        <v>65</v>
      </c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>
        <v>6191</v>
      </c>
      <c r="U67" s="23">
        <v>3803</v>
      </c>
      <c r="V67" s="23">
        <v>3024</v>
      </c>
      <c r="W67" s="23">
        <v>2215</v>
      </c>
      <c r="X67" s="23">
        <v>2315</v>
      </c>
      <c r="Y67" s="23">
        <v>1187</v>
      </c>
      <c r="Z67" s="23">
        <v>5529</v>
      </c>
      <c r="AA67" s="23">
        <v>4751</v>
      </c>
      <c r="AB67" s="23">
        <v>3275</v>
      </c>
      <c r="AC67" s="23"/>
      <c r="AD67" s="23"/>
      <c r="AE67" s="23"/>
      <c r="AF67" s="23">
        <v>635</v>
      </c>
      <c r="AG67" s="23">
        <v>616</v>
      </c>
      <c r="AH67" s="23">
        <v>384</v>
      </c>
      <c r="AI67" s="1" t="s">
        <v>65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0.42491420727522305</v>
      </c>
      <c r="AW67" s="4">
        <v>0.33112755768393559</v>
      </c>
      <c r="AX67" s="4">
        <v>0.38424396442185516</v>
      </c>
      <c r="AY67" s="5">
        <v>0.15202470830473575</v>
      </c>
      <c r="AZ67" s="5">
        <v>0.20156726164562472</v>
      </c>
      <c r="BA67" s="5">
        <v>0.15082592121982211</v>
      </c>
      <c r="BB67" s="5">
        <v>0.37947838023335623</v>
      </c>
      <c r="BC67" s="5">
        <v>0.41367000435350459</v>
      </c>
      <c r="BD67" s="5">
        <v>0.41613722998729352</v>
      </c>
      <c r="BE67" s="5">
        <v>0</v>
      </c>
      <c r="BF67" s="5">
        <v>0</v>
      </c>
      <c r="BG67" s="5">
        <v>0</v>
      </c>
      <c r="BH67" s="5">
        <v>4.3582704186684966E-2</v>
      </c>
      <c r="BI67" s="5">
        <v>5.3635176316935131E-2</v>
      </c>
      <c r="BJ67" s="5">
        <v>4.8792884371029223E-2</v>
      </c>
      <c r="BK67" s="1" t="s">
        <v>65</v>
      </c>
      <c r="BL67" s="4">
        <f t="shared" ref="BL67:BL130" si="23">AVERAGE(AJ67:AL67)</f>
        <v>0</v>
      </c>
      <c r="BM67" s="4">
        <f t="shared" ref="BM67:BM130" si="24">AVERAGE(AM67:AO67)</f>
        <v>0</v>
      </c>
      <c r="BN67" s="4">
        <f t="shared" ref="BN67:BN130" si="25">AVERAGE(AP67:AR67)</f>
        <v>0</v>
      </c>
      <c r="BO67" s="4">
        <f t="shared" ref="BO67:BO130" si="26">AVERAGE(AS67:AU67)</f>
        <v>0</v>
      </c>
      <c r="BP67" s="4">
        <f t="shared" ref="BP67:BP130" si="27">AVERAGE(AV67:AX67)</f>
        <v>0.3800952431270046</v>
      </c>
      <c r="BQ67" s="4">
        <f t="shared" ref="BQ67:BQ130" si="28">AVERAGE(AY67:BA67)</f>
        <v>0.1681392970567275</v>
      </c>
      <c r="BR67" s="4">
        <f t="shared" ref="BR67:BR130" si="29">AVERAGE(BB67:BD67)</f>
        <v>0.40309520485805139</v>
      </c>
      <c r="BS67" s="4">
        <f t="shared" ref="BS67:BS130" si="30">AVERAGE(BE67:BG67)</f>
        <v>0</v>
      </c>
      <c r="BT67" s="4">
        <f t="shared" ref="BT67:BT130" si="31">AVERAGE(BH67:BJ67)</f>
        <v>4.867025495821644E-2</v>
      </c>
      <c r="BU67" s="4">
        <f t="shared" si="22"/>
        <v>0.3800952431270046</v>
      </c>
      <c r="BV67" s="4">
        <f t="shared" ref="BV67:BV130" si="32">SUM(BQ67:BR67)</f>
        <v>0.57123450191477887</v>
      </c>
      <c r="BW67" s="26">
        <f t="shared" ref="BW67:BW130" si="33">SUM(BS67:BV67)</f>
        <v>0.99999999999999989</v>
      </c>
    </row>
    <row r="68" spans="1:75" ht="14" customHeight="1">
      <c r="A68" s="1" t="s">
        <v>66</v>
      </c>
      <c r="B68" s="24">
        <v>10.1</v>
      </c>
      <c r="C68" s="24" t="s">
        <v>187</v>
      </c>
      <c r="D68" s="22">
        <f t="shared" si="19"/>
        <v>2537</v>
      </c>
      <c r="E68" s="22">
        <f t="shared" si="20"/>
        <v>2106</v>
      </c>
      <c r="F68" s="22">
        <f t="shared" si="21"/>
        <v>1863</v>
      </c>
      <c r="G68" s="1" t="s">
        <v>66</v>
      </c>
      <c r="H68" s="23"/>
      <c r="I68" s="23"/>
      <c r="J68" s="23"/>
      <c r="K68" s="23"/>
      <c r="L68" s="23"/>
      <c r="M68" s="23"/>
      <c r="N68" s="23"/>
      <c r="O68" s="23"/>
      <c r="P68" s="23"/>
      <c r="Q68" s="23">
        <v>702</v>
      </c>
      <c r="R68" s="23">
        <v>608</v>
      </c>
      <c r="S68" s="23">
        <v>586</v>
      </c>
      <c r="T68" s="23"/>
      <c r="U68" s="23"/>
      <c r="V68" s="23"/>
      <c r="W68" s="23">
        <v>981</v>
      </c>
      <c r="X68" s="23">
        <v>833</v>
      </c>
      <c r="Y68" s="23">
        <v>736</v>
      </c>
      <c r="Z68" s="23"/>
      <c r="AA68" s="23"/>
      <c r="AB68" s="23"/>
      <c r="AC68" s="23"/>
      <c r="AD68" s="23"/>
      <c r="AE68" s="23"/>
      <c r="AF68" s="23">
        <v>854</v>
      </c>
      <c r="AG68" s="23">
        <v>665</v>
      </c>
      <c r="AH68" s="23">
        <v>541</v>
      </c>
      <c r="AI68" s="1" t="s">
        <v>66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0.27670476941269218</v>
      </c>
      <c r="AT68" s="4">
        <v>0.28869895536562201</v>
      </c>
      <c r="AU68" s="4">
        <v>0.31454643048845948</v>
      </c>
      <c r="AV68" s="4">
        <v>0</v>
      </c>
      <c r="AW68" s="4">
        <v>0</v>
      </c>
      <c r="AX68" s="4">
        <v>0</v>
      </c>
      <c r="AY68" s="5">
        <v>0.3866771777690185</v>
      </c>
      <c r="AZ68" s="5">
        <v>0.39553656220322886</v>
      </c>
      <c r="BA68" s="5">
        <v>0.39506172839506171</v>
      </c>
      <c r="BB68" s="5">
        <v>0</v>
      </c>
      <c r="BC68" s="5">
        <v>0</v>
      </c>
      <c r="BD68" s="5">
        <v>0</v>
      </c>
      <c r="BE68" s="5">
        <v>0</v>
      </c>
      <c r="BF68" s="5">
        <v>0</v>
      </c>
      <c r="BG68" s="5">
        <v>0</v>
      </c>
      <c r="BH68" s="5">
        <v>0.33661805281828933</v>
      </c>
      <c r="BI68" s="5">
        <v>0.31576448243114907</v>
      </c>
      <c r="BJ68" s="5">
        <v>0.29039184111647881</v>
      </c>
      <c r="BK68" s="1" t="s">
        <v>66</v>
      </c>
      <c r="BL68" s="4">
        <f t="shared" si="23"/>
        <v>0</v>
      </c>
      <c r="BM68" s="4">
        <f t="shared" si="24"/>
        <v>0</v>
      </c>
      <c r="BN68" s="4">
        <f t="shared" si="25"/>
        <v>0</v>
      </c>
      <c r="BO68" s="4">
        <f t="shared" si="26"/>
        <v>0.29331671842225787</v>
      </c>
      <c r="BP68" s="4">
        <f t="shared" si="27"/>
        <v>0</v>
      </c>
      <c r="BQ68" s="4">
        <f t="shared" si="28"/>
        <v>0.39242515612243634</v>
      </c>
      <c r="BR68" s="4">
        <f t="shared" si="29"/>
        <v>0</v>
      </c>
      <c r="BS68" s="4">
        <f t="shared" si="30"/>
        <v>0</v>
      </c>
      <c r="BT68" s="4">
        <f t="shared" si="31"/>
        <v>0.31425812545530568</v>
      </c>
      <c r="BU68" s="4">
        <f t="shared" si="22"/>
        <v>0.29331671842225787</v>
      </c>
      <c r="BV68" s="4">
        <f t="shared" si="32"/>
        <v>0.39242515612243634</v>
      </c>
      <c r="BW68" s="26">
        <f t="shared" si="33"/>
        <v>0.99999999999999989</v>
      </c>
    </row>
    <row r="69" spans="1:75" ht="14" customHeight="1">
      <c r="A69" s="1" t="s">
        <v>67</v>
      </c>
      <c r="B69" s="24">
        <v>48</v>
      </c>
      <c r="C69" s="24" t="s">
        <v>188</v>
      </c>
      <c r="D69" s="22">
        <f t="shared" si="19"/>
        <v>46038</v>
      </c>
      <c r="E69" s="22">
        <f t="shared" si="20"/>
        <v>37161</v>
      </c>
      <c r="F69" s="22">
        <f t="shared" si="21"/>
        <v>31754</v>
      </c>
      <c r="G69" s="1" t="s">
        <v>67</v>
      </c>
      <c r="H69" s="23">
        <v>2822</v>
      </c>
      <c r="I69" s="23">
        <v>3000</v>
      </c>
      <c r="J69" s="23">
        <v>2794</v>
      </c>
      <c r="K69" s="23"/>
      <c r="L69" s="23"/>
      <c r="M69" s="23"/>
      <c r="N69" s="23">
        <v>125</v>
      </c>
      <c r="O69" s="23">
        <v>120</v>
      </c>
      <c r="P69" s="23">
        <v>100</v>
      </c>
      <c r="Q69" s="23">
        <v>926</v>
      </c>
      <c r="R69" s="23">
        <v>625</v>
      </c>
      <c r="S69" s="23">
        <v>383</v>
      </c>
      <c r="T69" s="23">
        <v>629</v>
      </c>
      <c r="U69" s="23">
        <v>559</v>
      </c>
      <c r="V69" s="23">
        <v>411</v>
      </c>
      <c r="W69" s="23">
        <v>32534</v>
      </c>
      <c r="X69" s="23">
        <v>25507</v>
      </c>
      <c r="Y69" s="23">
        <v>23964</v>
      </c>
      <c r="Z69" s="23">
        <v>95</v>
      </c>
      <c r="AA69" s="23">
        <v>106</v>
      </c>
      <c r="AB69" s="23">
        <v>92</v>
      </c>
      <c r="AC69" s="23"/>
      <c r="AD69" s="23"/>
      <c r="AE69" s="23"/>
      <c r="AF69" s="23">
        <v>8907</v>
      </c>
      <c r="AG69" s="23">
        <v>7244</v>
      </c>
      <c r="AH69" s="23">
        <v>4010</v>
      </c>
      <c r="AI69" s="1" t="s">
        <v>67</v>
      </c>
      <c r="AJ69" s="4">
        <v>6.1297189278422176E-2</v>
      </c>
      <c r="AK69" s="4">
        <v>8.0729797368208608E-2</v>
      </c>
      <c r="AL69" s="4">
        <v>8.7988914782389627E-2</v>
      </c>
      <c r="AM69" s="4">
        <v>0</v>
      </c>
      <c r="AN69" s="4">
        <v>0</v>
      </c>
      <c r="AO69" s="4">
        <v>0</v>
      </c>
      <c r="AP69" s="4">
        <v>2.7151483557061556E-3</v>
      </c>
      <c r="AQ69" s="4">
        <v>3.2291918947283441E-3</v>
      </c>
      <c r="AR69" s="4">
        <v>3.1492095484033505E-3</v>
      </c>
      <c r="AS69" s="4">
        <v>2.0113819019071201E-2</v>
      </c>
      <c r="AT69" s="4">
        <v>1.681870778504346E-2</v>
      </c>
      <c r="AU69" s="4">
        <v>1.2061472570384833E-2</v>
      </c>
      <c r="AV69" s="4">
        <v>1.3662626525913376E-2</v>
      </c>
      <c r="AW69" s="4">
        <v>1.5042652242942871E-2</v>
      </c>
      <c r="AX69" s="4">
        <v>1.2943251243937772E-2</v>
      </c>
      <c r="AY69" s="5">
        <v>0.7066770928363526</v>
      </c>
      <c r="AZ69" s="5">
        <v>0.68639164715696566</v>
      </c>
      <c r="BA69" s="5">
        <v>0.754676576179379</v>
      </c>
      <c r="BB69" s="5">
        <v>2.0635127503366782E-3</v>
      </c>
      <c r="BC69" s="5">
        <v>2.8524528403433705E-3</v>
      </c>
      <c r="BD69" s="5">
        <v>2.8972727845310827E-3</v>
      </c>
      <c r="BE69" s="5">
        <v>0</v>
      </c>
      <c r="BF69" s="5">
        <v>0</v>
      </c>
      <c r="BG69" s="5">
        <v>0</v>
      </c>
      <c r="BH69" s="5">
        <v>0.19347061123419784</v>
      </c>
      <c r="BI69" s="5">
        <v>0.19493555071176771</v>
      </c>
      <c r="BJ69" s="5">
        <v>0.12628330289097436</v>
      </c>
      <c r="BK69" s="1" t="s">
        <v>67</v>
      </c>
      <c r="BL69" s="4">
        <f t="shared" si="23"/>
        <v>7.6671967143006794E-2</v>
      </c>
      <c r="BM69" s="4">
        <f t="shared" si="24"/>
        <v>0</v>
      </c>
      <c r="BN69" s="4">
        <f t="shared" si="25"/>
        <v>3.0311832662792831E-3</v>
      </c>
      <c r="BO69" s="4">
        <f t="shared" si="26"/>
        <v>1.6331333124833165E-2</v>
      </c>
      <c r="BP69" s="4">
        <f t="shared" si="27"/>
        <v>1.3882843337598006E-2</v>
      </c>
      <c r="BQ69" s="4">
        <f t="shared" si="28"/>
        <v>0.71591510539089909</v>
      </c>
      <c r="BR69" s="4">
        <f t="shared" si="29"/>
        <v>2.6044127917370439E-3</v>
      </c>
      <c r="BS69" s="4">
        <f t="shared" si="30"/>
        <v>0</v>
      </c>
      <c r="BT69" s="4">
        <f t="shared" si="31"/>
        <v>0.17156315494564664</v>
      </c>
      <c r="BU69" s="4">
        <f t="shared" si="22"/>
        <v>0.10991732687171725</v>
      </c>
      <c r="BV69" s="4">
        <f t="shared" si="32"/>
        <v>0.71851951818263615</v>
      </c>
      <c r="BW69" s="26">
        <f t="shared" si="33"/>
        <v>1</v>
      </c>
    </row>
    <row r="70" spans="1:75" ht="14" customHeight="1">
      <c r="A70" s="1" t="s">
        <v>68</v>
      </c>
      <c r="B70" s="24">
        <v>12.2</v>
      </c>
      <c r="C70" s="24" t="s">
        <v>202</v>
      </c>
      <c r="D70" s="22">
        <f t="shared" si="19"/>
        <v>185918</v>
      </c>
      <c r="E70" s="22">
        <f t="shared" si="20"/>
        <v>176925</v>
      </c>
      <c r="F70" s="22">
        <f t="shared" si="21"/>
        <v>117023</v>
      </c>
      <c r="G70" s="1" t="s">
        <v>68</v>
      </c>
      <c r="H70" s="23">
        <v>3789</v>
      </c>
      <c r="I70" s="23">
        <v>3769</v>
      </c>
      <c r="J70" s="23">
        <v>2564</v>
      </c>
      <c r="K70" s="23">
        <v>1416</v>
      </c>
      <c r="L70" s="23">
        <v>408</v>
      </c>
      <c r="M70" s="23">
        <v>228</v>
      </c>
      <c r="N70" s="23"/>
      <c r="O70" s="23"/>
      <c r="P70" s="23"/>
      <c r="Q70" s="23">
        <v>6189</v>
      </c>
      <c r="R70" s="23">
        <v>5409</v>
      </c>
      <c r="S70" s="23">
        <v>2487</v>
      </c>
      <c r="T70" s="23">
        <v>1842</v>
      </c>
      <c r="U70" s="23">
        <v>1991</v>
      </c>
      <c r="V70" s="23">
        <v>1444</v>
      </c>
      <c r="W70" s="23">
        <v>159304</v>
      </c>
      <c r="X70" s="23">
        <v>151121</v>
      </c>
      <c r="Y70" s="23">
        <v>101332</v>
      </c>
      <c r="Z70" s="23">
        <v>637</v>
      </c>
      <c r="AA70" s="23">
        <v>400</v>
      </c>
      <c r="AB70" s="23">
        <v>218</v>
      </c>
      <c r="AC70" s="23"/>
      <c r="AD70" s="23"/>
      <c r="AE70" s="23"/>
      <c r="AF70" s="23">
        <v>12741</v>
      </c>
      <c r="AG70" s="23">
        <v>13827</v>
      </c>
      <c r="AH70" s="23">
        <v>8750</v>
      </c>
      <c r="AI70" s="1" t="s">
        <v>68</v>
      </c>
      <c r="AJ70" s="4">
        <v>2.0379952452156326E-2</v>
      </c>
      <c r="AK70" s="4">
        <v>2.1302811925957326E-2</v>
      </c>
      <c r="AL70" s="4">
        <v>2.1910222776719106E-2</v>
      </c>
      <c r="AM70" s="4">
        <v>7.6162609322389437E-3</v>
      </c>
      <c r="AN70" s="4">
        <v>2.3060618906316234E-3</v>
      </c>
      <c r="AO70" s="4">
        <v>1.9483349427035712E-3</v>
      </c>
      <c r="AP70" s="4">
        <v>0</v>
      </c>
      <c r="AQ70" s="4">
        <v>0</v>
      </c>
      <c r="AR70" s="4">
        <v>0</v>
      </c>
      <c r="AS70" s="4">
        <v>3.3288869286459619E-2</v>
      </c>
      <c r="AT70" s="4">
        <v>3.0572276388300127E-2</v>
      </c>
      <c r="AU70" s="4">
        <v>2.1252232467121848E-2</v>
      </c>
      <c r="AV70" s="4">
        <v>9.9075936703277787E-3</v>
      </c>
      <c r="AW70" s="4">
        <v>1.1253355941783241E-2</v>
      </c>
      <c r="AX70" s="4">
        <v>1.2339454637122617E-2</v>
      </c>
      <c r="AY70" s="5">
        <v>0.85685086973827174</v>
      </c>
      <c r="AZ70" s="5">
        <v>0.85415288964250391</v>
      </c>
      <c r="BA70" s="5">
        <v>0.86591524742999237</v>
      </c>
      <c r="BB70" s="5">
        <v>3.4262416764379994E-3</v>
      </c>
      <c r="BC70" s="5">
        <v>2.2608449908153171E-3</v>
      </c>
      <c r="BD70" s="5">
        <v>1.8628816557428882E-3</v>
      </c>
      <c r="BE70" s="5">
        <v>0</v>
      </c>
      <c r="BF70" s="5">
        <v>0</v>
      </c>
      <c r="BG70" s="5">
        <v>0</v>
      </c>
      <c r="BH70" s="5">
        <v>6.8530212244107616E-2</v>
      </c>
      <c r="BI70" s="5">
        <v>7.8151759220008485E-2</v>
      </c>
      <c r="BJ70" s="5">
        <v>7.4771626090597579E-2</v>
      </c>
      <c r="BK70" s="1" t="s">
        <v>68</v>
      </c>
      <c r="BL70" s="4">
        <f t="shared" si="23"/>
        <v>2.1197662384944249E-2</v>
      </c>
      <c r="BM70" s="4">
        <f t="shared" si="24"/>
        <v>3.9568859218580459E-3</v>
      </c>
      <c r="BN70" s="4">
        <f t="shared" si="25"/>
        <v>0</v>
      </c>
      <c r="BO70" s="4">
        <f t="shared" si="26"/>
        <v>2.8371126047293863E-2</v>
      </c>
      <c r="BP70" s="4">
        <f t="shared" si="27"/>
        <v>1.1166801416411213E-2</v>
      </c>
      <c r="BQ70" s="4">
        <f t="shared" si="28"/>
        <v>0.85897300227025608</v>
      </c>
      <c r="BR70" s="4">
        <f t="shared" si="29"/>
        <v>2.5166561076654013E-3</v>
      </c>
      <c r="BS70" s="4">
        <f t="shared" si="30"/>
        <v>0</v>
      </c>
      <c r="BT70" s="4">
        <f t="shared" si="31"/>
        <v>7.3817865851571227E-2</v>
      </c>
      <c r="BU70" s="4">
        <f t="shared" si="22"/>
        <v>6.4692475770507366E-2</v>
      </c>
      <c r="BV70" s="4">
        <f t="shared" si="32"/>
        <v>0.86148965837792146</v>
      </c>
      <c r="BW70" s="26">
        <f t="shared" si="33"/>
        <v>1</v>
      </c>
    </row>
    <row r="71" spans="1:75" ht="14" customHeight="1">
      <c r="A71" s="1" t="s">
        <v>69</v>
      </c>
      <c r="B71" s="24">
        <v>9.43</v>
      </c>
      <c r="C71" s="24" t="s">
        <v>202</v>
      </c>
      <c r="D71" s="22">
        <f t="shared" si="19"/>
        <v>15950</v>
      </c>
      <c r="E71" s="22">
        <f t="shared" si="20"/>
        <v>12505</v>
      </c>
      <c r="F71" s="22">
        <f t="shared" si="21"/>
        <v>10159</v>
      </c>
      <c r="G71" s="1" t="s">
        <v>69</v>
      </c>
      <c r="H71" s="23"/>
      <c r="I71" s="23"/>
      <c r="J71" s="23"/>
      <c r="K71" s="23"/>
      <c r="L71" s="23"/>
      <c r="M71" s="23"/>
      <c r="N71" s="23"/>
      <c r="O71" s="23"/>
      <c r="P71" s="23"/>
      <c r="Q71" s="23">
        <v>513</v>
      </c>
      <c r="R71" s="23">
        <v>333</v>
      </c>
      <c r="S71" s="23">
        <v>215</v>
      </c>
      <c r="T71" s="23">
        <v>1514</v>
      </c>
      <c r="U71" s="23">
        <v>1868</v>
      </c>
      <c r="V71" s="23">
        <v>1443</v>
      </c>
      <c r="W71" s="23">
        <v>1504</v>
      </c>
      <c r="X71" s="23">
        <v>999</v>
      </c>
      <c r="Y71" s="23">
        <v>685</v>
      </c>
      <c r="Z71" s="23">
        <v>11812</v>
      </c>
      <c r="AA71" s="23">
        <v>8846</v>
      </c>
      <c r="AB71" s="23">
        <v>7450</v>
      </c>
      <c r="AC71" s="23"/>
      <c r="AD71" s="23"/>
      <c r="AE71" s="23"/>
      <c r="AF71" s="23">
        <v>607</v>
      </c>
      <c r="AG71" s="23">
        <v>459</v>
      </c>
      <c r="AH71" s="23">
        <v>366</v>
      </c>
      <c r="AI71" s="1" t="s">
        <v>69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3.2163009404388716E-2</v>
      </c>
      <c r="AT71" s="4">
        <v>2.6629348260695723E-2</v>
      </c>
      <c r="AU71" s="4">
        <v>2.11635003445221E-2</v>
      </c>
      <c r="AV71" s="4">
        <v>9.4921630094043891E-2</v>
      </c>
      <c r="AW71" s="4">
        <v>0.14938024790083967</v>
      </c>
      <c r="AX71" s="4">
        <v>0.14204153952160645</v>
      </c>
      <c r="AY71" s="5">
        <v>9.4294670846394979E-2</v>
      </c>
      <c r="AZ71" s="5">
        <v>7.9888044782087164E-2</v>
      </c>
      <c r="BA71" s="5">
        <v>6.7427896446500643E-2</v>
      </c>
      <c r="BB71" s="5">
        <v>0.74056426332288405</v>
      </c>
      <c r="BC71" s="5">
        <v>0.70739704118352664</v>
      </c>
      <c r="BD71" s="5">
        <v>0.73333989565902158</v>
      </c>
      <c r="BE71" s="5">
        <v>0</v>
      </c>
      <c r="BF71" s="5">
        <v>0</v>
      </c>
      <c r="BG71" s="5">
        <v>0</v>
      </c>
      <c r="BH71" s="5">
        <v>3.8056426332288402E-2</v>
      </c>
      <c r="BI71" s="5">
        <v>3.6705317872850862E-2</v>
      </c>
      <c r="BJ71" s="5">
        <v>3.6027168028349245E-2</v>
      </c>
      <c r="BK71" s="1" t="s">
        <v>69</v>
      </c>
      <c r="BL71" s="4">
        <f t="shared" si="23"/>
        <v>0</v>
      </c>
      <c r="BM71" s="4">
        <f t="shared" si="24"/>
        <v>0</v>
      </c>
      <c r="BN71" s="4">
        <f t="shared" si="25"/>
        <v>0</v>
      </c>
      <c r="BO71" s="4">
        <f t="shared" si="26"/>
        <v>2.6651952669868844E-2</v>
      </c>
      <c r="BP71" s="4">
        <f t="shared" si="27"/>
        <v>0.12878113917216336</v>
      </c>
      <c r="BQ71" s="4">
        <f t="shared" si="28"/>
        <v>8.0536870691660933E-2</v>
      </c>
      <c r="BR71" s="4">
        <f t="shared" si="29"/>
        <v>0.72710040005514409</v>
      </c>
      <c r="BS71" s="4">
        <f t="shared" si="30"/>
        <v>0</v>
      </c>
      <c r="BT71" s="4">
        <f t="shared" si="31"/>
        <v>3.6929637411162834E-2</v>
      </c>
      <c r="BU71" s="4">
        <f t="shared" si="22"/>
        <v>0.15543309184203219</v>
      </c>
      <c r="BV71" s="4">
        <f t="shared" si="32"/>
        <v>0.80763727074680502</v>
      </c>
      <c r="BW71" s="26">
        <f t="shared" si="33"/>
        <v>1</v>
      </c>
    </row>
    <row r="72" spans="1:75" ht="14" customHeight="1">
      <c r="A72" s="1" t="s">
        <v>70</v>
      </c>
      <c r="B72" s="24">
        <v>48</v>
      </c>
      <c r="C72" s="24" t="s">
        <v>202</v>
      </c>
      <c r="D72" s="22">
        <f t="shared" si="19"/>
        <v>9755</v>
      </c>
      <c r="E72" s="22">
        <f t="shared" si="20"/>
        <v>17515</v>
      </c>
      <c r="F72" s="22">
        <f t="shared" si="21"/>
        <v>16796</v>
      </c>
      <c r="G72" s="1" t="s">
        <v>70</v>
      </c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>
        <v>703</v>
      </c>
      <c r="X72" s="23">
        <v>2759</v>
      </c>
      <c r="Y72" s="23">
        <v>2460</v>
      </c>
      <c r="Z72" s="23"/>
      <c r="AA72" s="23"/>
      <c r="AB72" s="23"/>
      <c r="AC72" s="23"/>
      <c r="AD72" s="23"/>
      <c r="AE72" s="23"/>
      <c r="AF72" s="23">
        <v>9052</v>
      </c>
      <c r="AG72" s="23">
        <v>14756</v>
      </c>
      <c r="AH72" s="23">
        <v>14336</v>
      </c>
      <c r="AI72" s="1" t="s">
        <v>70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5">
        <v>7.2065607380830343E-2</v>
      </c>
      <c r="AZ72" s="5">
        <v>0.15752212389380532</v>
      </c>
      <c r="BA72" s="5">
        <v>0.14646344367706596</v>
      </c>
      <c r="BB72" s="5">
        <v>0</v>
      </c>
      <c r="BC72" s="5">
        <v>0</v>
      </c>
      <c r="BD72" s="5">
        <v>0</v>
      </c>
      <c r="BE72" s="5">
        <v>0</v>
      </c>
      <c r="BF72" s="5">
        <v>0</v>
      </c>
      <c r="BG72" s="5">
        <v>0</v>
      </c>
      <c r="BH72" s="5">
        <v>0.92793439261916966</v>
      </c>
      <c r="BI72" s="5">
        <v>0.84247787610619473</v>
      </c>
      <c r="BJ72" s="5">
        <v>0.85353655632293401</v>
      </c>
      <c r="BK72" s="1" t="s">
        <v>70</v>
      </c>
      <c r="BL72" s="4">
        <f t="shared" si="23"/>
        <v>0</v>
      </c>
      <c r="BM72" s="4">
        <f t="shared" si="24"/>
        <v>0</v>
      </c>
      <c r="BN72" s="4">
        <f t="shared" si="25"/>
        <v>0</v>
      </c>
      <c r="BO72" s="4">
        <f t="shared" si="26"/>
        <v>0</v>
      </c>
      <c r="BP72" s="4">
        <f t="shared" si="27"/>
        <v>0</v>
      </c>
      <c r="BQ72" s="4">
        <f t="shared" si="28"/>
        <v>0.12535039165056719</v>
      </c>
      <c r="BR72" s="4">
        <f t="shared" si="29"/>
        <v>0</v>
      </c>
      <c r="BS72" s="4">
        <f t="shared" si="30"/>
        <v>0</v>
      </c>
      <c r="BT72" s="4">
        <f t="shared" si="31"/>
        <v>0.87464960834943284</v>
      </c>
      <c r="BU72" s="4">
        <f t="shared" si="22"/>
        <v>0</v>
      </c>
      <c r="BV72" s="4">
        <f t="shared" si="32"/>
        <v>0.12535039165056719</v>
      </c>
      <c r="BW72" s="26">
        <f t="shared" si="33"/>
        <v>1</v>
      </c>
    </row>
    <row r="73" spans="1:75" ht="14" customHeight="1">
      <c r="A73" s="1" t="s">
        <v>71</v>
      </c>
      <c r="B73" s="24">
        <v>21.9</v>
      </c>
      <c r="C73" s="24" t="s">
        <v>202</v>
      </c>
      <c r="D73" s="22">
        <f t="shared" si="19"/>
        <v>337053</v>
      </c>
      <c r="E73" s="22">
        <f t="shared" si="20"/>
        <v>444608</v>
      </c>
      <c r="F73" s="22">
        <f t="shared" si="21"/>
        <v>309201</v>
      </c>
      <c r="G73" s="1" t="s">
        <v>71</v>
      </c>
      <c r="H73" s="23">
        <v>14969</v>
      </c>
      <c r="I73" s="23">
        <v>20601</v>
      </c>
      <c r="J73" s="23">
        <v>12151</v>
      </c>
      <c r="K73" s="23">
        <v>560</v>
      </c>
      <c r="L73" s="23">
        <v>1208</v>
      </c>
      <c r="M73" s="23">
        <v>1454</v>
      </c>
      <c r="N73" s="23">
        <v>1183</v>
      </c>
      <c r="O73" s="23">
        <v>1474</v>
      </c>
      <c r="P73" s="23">
        <v>768</v>
      </c>
      <c r="Q73" s="23">
        <v>15391</v>
      </c>
      <c r="R73" s="23">
        <v>30040</v>
      </c>
      <c r="S73" s="23">
        <v>22717</v>
      </c>
      <c r="T73" s="23">
        <v>10811</v>
      </c>
      <c r="U73" s="23">
        <v>14746</v>
      </c>
      <c r="V73" s="23">
        <v>8635</v>
      </c>
      <c r="W73" s="23">
        <v>102750</v>
      </c>
      <c r="X73" s="23">
        <v>157018</v>
      </c>
      <c r="Y73" s="23">
        <v>113323</v>
      </c>
      <c r="Z73" s="23">
        <v>14637</v>
      </c>
      <c r="AA73" s="23">
        <v>16850</v>
      </c>
      <c r="AB73" s="23">
        <v>10834</v>
      </c>
      <c r="AC73" s="23">
        <v>486</v>
      </c>
      <c r="AD73" s="23">
        <v>277</v>
      </c>
      <c r="AE73" s="23">
        <v>256</v>
      </c>
      <c r="AF73" s="23">
        <v>176266</v>
      </c>
      <c r="AG73" s="23">
        <v>202394</v>
      </c>
      <c r="AH73" s="23">
        <v>139063</v>
      </c>
      <c r="AI73" s="1" t="s">
        <v>71</v>
      </c>
      <c r="AJ73" s="4">
        <v>4.441141304186582E-2</v>
      </c>
      <c r="AK73" s="4">
        <v>4.6335198646897939E-2</v>
      </c>
      <c r="AL73" s="4">
        <v>3.9298061778584158E-2</v>
      </c>
      <c r="AM73" s="4">
        <v>1.6614597704218625E-3</v>
      </c>
      <c r="AN73" s="4">
        <v>2.7170001439470277E-3</v>
      </c>
      <c r="AO73" s="4">
        <v>4.7024427475978407E-3</v>
      </c>
      <c r="AP73" s="4">
        <v>3.5098337650161845E-3</v>
      </c>
      <c r="AQ73" s="4">
        <v>3.3152799769684757E-3</v>
      </c>
      <c r="AR73" s="4">
        <v>2.4838212036830411E-3</v>
      </c>
      <c r="AS73" s="4">
        <v>4.5663441654576579E-2</v>
      </c>
      <c r="AT73" s="4">
        <v>6.7565136029940978E-2</v>
      </c>
      <c r="AU73" s="4">
        <v>7.347000818237974E-2</v>
      </c>
      <c r="AV73" s="4">
        <v>3.2075074246483488E-2</v>
      </c>
      <c r="AW73" s="4">
        <v>3.3166294803512304E-2</v>
      </c>
      <c r="AX73" s="4">
        <v>2.7926817830472735E-2</v>
      </c>
      <c r="AY73" s="5">
        <v>0.30484819894793996</v>
      </c>
      <c r="AZ73" s="5">
        <v>0.35316053692241256</v>
      </c>
      <c r="BA73" s="5">
        <v>0.36650269565751725</v>
      </c>
      <c r="BB73" s="5">
        <v>4.3426404749401432E-2</v>
      </c>
      <c r="BC73" s="5">
        <v>3.7898553332373686E-2</v>
      </c>
      <c r="BD73" s="5">
        <v>3.5038696511330819E-2</v>
      </c>
      <c r="BE73" s="5">
        <v>1.441909729330402E-3</v>
      </c>
      <c r="BF73" s="5">
        <v>6.2302072837195916E-4</v>
      </c>
      <c r="BG73" s="5">
        <v>8.2794040122768041E-4</v>
      </c>
      <c r="BH73" s="5">
        <v>0.52296226409496427</v>
      </c>
      <c r="BI73" s="5">
        <v>0.45521897941557504</v>
      </c>
      <c r="BJ73" s="5">
        <v>0.44974951568720672</v>
      </c>
      <c r="BK73" s="1" t="s">
        <v>71</v>
      </c>
      <c r="BL73" s="4">
        <f t="shared" si="23"/>
        <v>4.3348224489115968E-2</v>
      </c>
      <c r="BM73" s="4">
        <f t="shared" si="24"/>
        <v>3.0269675539889101E-3</v>
      </c>
      <c r="BN73" s="4">
        <f t="shared" si="25"/>
        <v>3.1029783152225674E-3</v>
      </c>
      <c r="BO73" s="4">
        <f t="shared" si="26"/>
        <v>6.2232861955632435E-2</v>
      </c>
      <c r="BP73" s="4">
        <f t="shared" si="27"/>
        <v>3.1056062293489509E-2</v>
      </c>
      <c r="BQ73" s="4">
        <f t="shared" si="28"/>
        <v>0.34150381050928996</v>
      </c>
      <c r="BR73" s="4">
        <f t="shared" si="29"/>
        <v>3.8787884864368648E-2</v>
      </c>
      <c r="BS73" s="4">
        <f t="shared" si="30"/>
        <v>9.6429028631001392E-4</v>
      </c>
      <c r="BT73" s="4">
        <f t="shared" si="31"/>
        <v>0.47597691973258199</v>
      </c>
      <c r="BU73" s="4">
        <f t="shared" si="22"/>
        <v>0.14276709460744938</v>
      </c>
      <c r="BV73" s="4">
        <f t="shared" si="32"/>
        <v>0.38029169537365859</v>
      </c>
      <c r="BW73" s="26">
        <f t="shared" si="33"/>
        <v>1</v>
      </c>
    </row>
    <row r="74" spans="1:75" ht="14" customHeight="1">
      <c r="A74" s="1" t="s">
        <v>72</v>
      </c>
      <c r="B74" s="24">
        <v>14.9</v>
      </c>
      <c r="C74" s="24" t="s">
        <v>202</v>
      </c>
      <c r="D74" s="22">
        <f t="shared" si="19"/>
        <v>6616</v>
      </c>
      <c r="E74" s="22">
        <f t="shared" si="20"/>
        <v>9804</v>
      </c>
      <c r="F74" s="22">
        <f t="shared" si="21"/>
        <v>7067</v>
      </c>
      <c r="G74" s="1" t="s">
        <v>72</v>
      </c>
      <c r="H74" s="23">
        <v>1034</v>
      </c>
      <c r="I74" s="23">
        <v>1561</v>
      </c>
      <c r="J74" s="23">
        <v>1404</v>
      </c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>
        <v>4764</v>
      </c>
      <c r="X74" s="23">
        <v>7254</v>
      </c>
      <c r="Y74" s="23">
        <v>4975</v>
      </c>
      <c r="Z74" s="23"/>
      <c r="AA74" s="23"/>
      <c r="AB74" s="23"/>
      <c r="AC74" s="23"/>
      <c r="AD74" s="23"/>
      <c r="AE74" s="23"/>
      <c r="AF74" s="23">
        <v>818</v>
      </c>
      <c r="AG74" s="23">
        <v>989</v>
      </c>
      <c r="AH74" s="23">
        <v>688</v>
      </c>
      <c r="AI74" s="1" t="s">
        <v>72</v>
      </c>
      <c r="AJ74" s="4">
        <v>0.15628778718258768</v>
      </c>
      <c r="AK74" s="4">
        <v>0.15922072623419012</v>
      </c>
      <c r="AL74" s="4">
        <v>0.19866987406254422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5">
        <v>0.72007255139056836</v>
      </c>
      <c r="AZ74" s="5">
        <v>0.73990208078335373</v>
      </c>
      <c r="BA74" s="5">
        <v>0.70397622753643696</v>
      </c>
      <c r="BB74" s="5">
        <v>0</v>
      </c>
      <c r="BC74" s="5">
        <v>0</v>
      </c>
      <c r="BD74" s="5">
        <v>0</v>
      </c>
      <c r="BE74" s="5">
        <v>0</v>
      </c>
      <c r="BF74" s="5">
        <v>0</v>
      </c>
      <c r="BG74" s="5">
        <v>0</v>
      </c>
      <c r="BH74" s="5">
        <v>0.12363966142684402</v>
      </c>
      <c r="BI74" s="5">
        <v>0.10087719298245613</v>
      </c>
      <c r="BJ74" s="5">
        <v>9.7353898401018824E-2</v>
      </c>
      <c r="BK74" s="1" t="s">
        <v>72</v>
      </c>
      <c r="BL74" s="4">
        <f t="shared" si="23"/>
        <v>0.17139279582644065</v>
      </c>
      <c r="BM74" s="4">
        <f t="shared" si="24"/>
        <v>0</v>
      </c>
      <c r="BN74" s="4">
        <f t="shared" si="25"/>
        <v>0</v>
      </c>
      <c r="BO74" s="4">
        <f t="shared" si="26"/>
        <v>0</v>
      </c>
      <c r="BP74" s="4">
        <f t="shared" si="27"/>
        <v>0</v>
      </c>
      <c r="BQ74" s="4">
        <f t="shared" si="28"/>
        <v>0.72131695323678624</v>
      </c>
      <c r="BR74" s="4">
        <f t="shared" si="29"/>
        <v>0</v>
      </c>
      <c r="BS74" s="4">
        <f t="shared" si="30"/>
        <v>0</v>
      </c>
      <c r="BT74" s="4">
        <f t="shared" si="31"/>
        <v>0.10729025093677298</v>
      </c>
      <c r="BU74" s="4">
        <f t="shared" si="22"/>
        <v>0.17139279582644065</v>
      </c>
      <c r="BV74" s="4">
        <f t="shared" si="32"/>
        <v>0.72131695323678624</v>
      </c>
      <c r="BW74" s="26">
        <f t="shared" si="33"/>
        <v>0.99999999999999989</v>
      </c>
    </row>
    <row r="75" spans="1:75" ht="14" customHeight="1">
      <c r="A75" s="1" t="s">
        <v>73</v>
      </c>
      <c r="B75" s="24">
        <v>14.9</v>
      </c>
      <c r="C75" s="24" t="s">
        <v>202</v>
      </c>
      <c r="D75" s="22">
        <f t="shared" si="19"/>
        <v>486</v>
      </c>
      <c r="E75" s="22">
        <f t="shared" si="20"/>
        <v>634</v>
      </c>
      <c r="F75" s="22">
        <f t="shared" si="21"/>
        <v>654</v>
      </c>
      <c r="G75" s="1" t="s">
        <v>73</v>
      </c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>
        <v>486</v>
      </c>
      <c r="X75" s="23">
        <v>634</v>
      </c>
      <c r="Y75" s="23">
        <v>654</v>
      </c>
      <c r="Z75" s="23"/>
      <c r="AA75" s="23"/>
      <c r="AB75" s="23"/>
      <c r="AC75" s="23"/>
      <c r="AD75" s="23"/>
      <c r="AE75" s="23"/>
      <c r="AF75" s="23"/>
      <c r="AG75" s="23"/>
      <c r="AH75" s="23"/>
      <c r="AI75" s="1" t="s">
        <v>73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5">
        <v>1</v>
      </c>
      <c r="AZ75" s="5">
        <v>1</v>
      </c>
      <c r="BA75" s="5">
        <v>1</v>
      </c>
      <c r="BB75" s="5">
        <v>0</v>
      </c>
      <c r="BC75" s="5">
        <v>0</v>
      </c>
      <c r="BD75" s="5">
        <v>0</v>
      </c>
      <c r="BE75" s="5">
        <v>0</v>
      </c>
      <c r="BF75" s="5">
        <v>0</v>
      </c>
      <c r="BG75" s="5">
        <v>0</v>
      </c>
      <c r="BH75" s="5">
        <v>0</v>
      </c>
      <c r="BI75" s="5">
        <v>0</v>
      </c>
      <c r="BJ75" s="5">
        <v>0</v>
      </c>
      <c r="BK75" s="1" t="s">
        <v>73</v>
      </c>
      <c r="BL75" s="4">
        <f t="shared" si="23"/>
        <v>0</v>
      </c>
      <c r="BM75" s="4">
        <f t="shared" si="24"/>
        <v>0</v>
      </c>
      <c r="BN75" s="4">
        <f t="shared" si="25"/>
        <v>0</v>
      </c>
      <c r="BO75" s="4">
        <f t="shared" si="26"/>
        <v>0</v>
      </c>
      <c r="BP75" s="4">
        <f t="shared" si="27"/>
        <v>0</v>
      </c>
      <c r="BQ75" s="4">
        <f t="shared" si="28"/>
        <v>1</v>
      </c>
      <c r="BR75" s="4">
        <f t="shared" si="29"/>
        <v>0</v>
      </c>
      <c r="BS75" s="4">
        <f t="shared" si="30"/>
        <v>0</v>
      </c>
      <c r="BT75" s="4">
        <f t="shared" si="31"/>
        <v>0</v>
      </c>
      <c r="BU75" s="4">
        <f t="shared" si="22"/>
        <v>0</v>
      </c>
      <c r="BV75" s="4">
        <f t="shared" si="32"/>
        <v>1</v>
      </c>
      <c r="BW75" s="26">
        <f t="shared" si="33"/>
        <v>1</v>
      </c>
    </row>
    <row r="76" spans="1:75" ht="14" customHeight="1">
      <c r="A76" s="1" t="s">
        <v>74</v>
      </c>
      <c r="B76" s="24">
        <v>8.76</v>
      </c>
      <c r="C76" s="24" t="s">
        <v>187</v>
      </c>
      <c r="D76" s="22">
        <f t="shared" si="19"/>
        <v>56498</v>
      </c>
      <c r="E76" s="22">
        <f t="shared" si="20"/>
        <v>48475</v>
      </c>
      <c r="F76" s="22">
        <f t="shared" si="21"/>
        <v>48851</v>
      </c>
      <c r="G76" s="1" t="s">
        <v>74</v>
      </c>
      <c r="H76" s="23">
        <v>82</v>
      </c>
      <c r="I76" s="23">
        <v>121</v>
      </c>
      <c r="J76" s="23">
        <v>160</v>
      </c>
      <c r="K76" s="23"/>
      <c r="L76" s="23"/>
      <c r="M76" s="23"/>
      <c r="N76" s="23"/>
      <c r="O76" s="23"/>
      <c r="P76" s="23"/>
      <c r="Q76" s="23"/>
      <c r="R76" s="23"/>
      <c r="S76" s="23"/>
      <c r="T76" s="23">
        <v>83</v>
      </c>
      <c r="U76" s="23">
        <v>132</v>
      </c>
      <c r="V76" s="23">
        <v>156</v>
      </c>
      <c r="W76" s="23">
        <v>23739</v>
      </c>
      <c r="X76" s="23">
        <v>23751</v>
      </c>
      <c r="Y76" s="23">
        <v>25815</v>
      </c>
      <c r="Z76" s="23">
        <v>3689</v>
      </c>
      <c r="AA76" s="23">
        <v>3356</v>
      </c>
      <c r="AB76" s="23">
        <v>2677</v>
      </c>
      <c r="AC76" s="23"/>
      <c r="AD76" s="23"/>
      <c r="AE76" s="23"/>
      <c r="AF76" s="23">
        <v>28905</v>
      </c>
      <c r="AG76" s="23">
        <v>21115</v>
      </c>
      <c r="AH76" s="23">
        <v>20043</v>
      </c>
      <c r="AI76" s="1" t="s">
        <v>74</v>
      </c>
      <c r="AJ76" s="4">
        <v>1.4513788098693759E-3</v>
      </c>
      <c r="AK76" s="4">
        <v>2.4961320268179475E-3</v>
      </c>
      <c r="AL76" s="4">
        <v>3.2752656035700393E-3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1.4690785514531487E-3</v>
      </c>
      <c r="AW76" s="4">
        <v>2.7230531201650333E-3</v>
      </c>
      <c r="AX76" s="4">
        <v>3.1933839634807884E-3</v>
      </c>
      <c r="AY76" s="5">
        <v>0.42017416545718433</v>
      </c>
      <c r="AZ76" s="5">
        <v>0.48996389891696751</v>
      </c>
      <c r="BA76" s="5">
        <v>0.52844363472600353</v>
      </c>
      <c r="BB76" s="5">
        <v>6.5294346702538142E-2</v>
      </c>
      <c r="BC76" s="5">
        <v>6.9231562661165549E-2</v>
      </c>
      <c r="BD76" s="5">
        <v>5.4799287629731221E-2</v>
      </c>
      <c r="BE76" s="5">
        <v>0</v>
      </c>
      <c r="BF76" s="5">
        <v>0</v>
      </c>
      <c r="BG76" s="5">
        <v>0</v>
      </c>
      <c r="BH76" s="5">
        <v>0.51161103047895495</v>
      </c>
      <c r="BI76" s="5">
        <v>0.43558535327488396</v>
      </c>
      <c r="BJ76" s="5">
        <v>0.41028842807721438</v>
      </c>
      <c r="BK76" s="1" t="s">
        <v>74</v>
      </c>
      <c r="BL76" s="4">
        <f t="shared" si="23"/>
        <v>2.407592146752454E-3</v>
      </c>
      <c r="BM76" s="4">
        <f t="shared" si="24"/>
        <v>0</v>
      </c>
      <c r="BN76" s="4">
        <f t="shared" si="25"/>
        <v>0</v>
      </c>
      <c r="BO76" s="4">
        <f t="shared" si="26"/>
        <v>0</v>
      </c>
      <c r="BP76" s="4">
        <f t="shared" si="27"/>
        <v>2.4618385450329901E-3</v>
      </c>
      <c r="BQ76" s="4">
        <f t="shared" si="28"/>
        <v>0.47952723303338513</v>
      </c>
      <c r="BR76" s="4">
        <f t="shared" si="29"/>
        <v>6.3108398997811635E-2</v>
      </c>
      <c r="BS76" s="4">
        <f t="shared" si="30"/>
        <v>0</v>
      </c>
      <c r="BT76" s="4">
        <f t="shared" si="31"/>
        <v>0.45249493727701773</v>
      </c>
      <c r="BU76" s="4">
        <f t="shared" si="22"/>
        <v>4.8694306917854441E-3</v>
      </c>
      <c r="BV76" s="4">
        <f t="shared" si="32"/>
        <v>0.5426356320311968</v>
      </c>
      <c r="BW76" s="26">
        <f t="shared" si="33"/>
        <v>1</v>
      </c>
    </row>
    <row r="77" spans="1:75" ht="14" customHeight="1">
      <c r="A77" s="1" t="s">
        <v>75</v>
      </c>
      <c r="B77" s="24">
        <v>31.3</v>
      </c>
      <c r="C77" s="24" t="s">
        <v>188</v>
      </c>
      <c r="D77" s="22">
        <f t="shared" si="19"/>
        <v>16956</v>
      </c>
      <c r="E77" s="22">
        <f t="shared" si="20"/>
        <v>49459</v>
      </c>
      <c r="F77" s="22">
        <f t="shared" si="21"/>
        <v>31029</v>
      </c>
      <c r="G77" s="1" t="s">
        <v>75</v>
      </c>
      <c r="H77" s="23">
        <v>739</v>
      </c>
      <c r="I77" s="23">
        <v>2284</v>
      </c>
      <c r="J77" s="23">
        <v>1858</v>
      </c>
      <c r="K77" s="23">
        <v>153</v>
      </c>
      <c r="L77" s="23">
        <v>508</v>
      </c>
      <c r="M77" s="23">
        <v>461</v>
      </c>
      <c r="N77" s="23">
        <v>500</v>
      </c>
      <c r="O77" s="23">
        <v>1067</v>
      </c>
      <c r="P77" s="23">
        <v>839</v>
      </c>
      <c r="Q77" s="23"/>
      <c r="R77" s="23"/>
      <c r="S77" s="23"/>
      <c r="T77" s="23">
        <v>489</v>
      </c>
      <c r="U77" s="23">
        <v>1242</v>
      </c>
      <c r="V77" s="23">
        <v>1052</v>
      </c>
      <c r="W77" s="23">
        <v>9788</v>
      </c>
      <c r="X77" s="23">
        <v>30899</v>
      </c>
      <c r="Y77" s="23">
        <v>17293</v>
      </c>
      <c r="Z77" s="23">
        <v>333</v>
      </c>
      <c r="AA77" s="23">
        <v>836</v>
      </c>
      <c r="AB77" s="23">
        <v>516</v>
      </c>
      <c r="AC77" s="23">
        <v>1265</v>
      </c>
      <c r="AD77" s="23">
        <v>2839</v>
      </c>
      <c r="AE77" s="23">
        <v>1519</v>
      </c>
      <c r="AF77" s="23">
        <v>3689</v>
      </c>
      <c r="AG77" s="23">
        <v>9784</v>
      </c>
      <c r="AH77" s="23">
        <v>7491</v>
      </c>
      <c r="AI77" s="1" t="s">
        <v>75</v>
      </c>
      <c r="AJ77" s="4">
        <v>4.358339230950696E-2</v>
      </c>
      <c r="AK77" s="4">
        <v>4.6179663964091469E-2</v>
      </c>
      <c r="AL77" s="4">
        <v>5.9879467594830642E-2</v>
      </c>
      <c r="AM77" s="4">
        <v>9.0233545647558384E-3</v>
      </c>
      <c r="AN77" s="4">
        <v>1.0271133666269031E-2</v>
      </c>
      <c r="AO77" s="4">
        <v>1.4857069193335267E-2</v>
      </c>
      <c r="AP77" s="4">
        <v>2.9488086812927576E-2</v>
      </c>
      <c r="AQ77" s="4">
        <v>2.1573424452576883E-2</v>
      </c>
      <c r="AR77" s="4">
        <v>2.7039221373553773E-2</v>
      </c>
      <c r="AS77" s="4">
        <v>0</v>
      </c>
      <c r="AT77" s="4">
        <v>0</v>
      </c>
      <c r="AU77" s="4">
        <v>0</v>
      </c>
      <c r="AV77" s="4">
        <v>2.8839348903043172E-2</v>
      </c>
      <c r="AW77" s="4">
        <v>2.5111708688004206E-2</v>
      </c>
      <c r="AX77" s="4">
        <v>3.3903767443359441E-2</v>
      </c>
      <c r="AY77" s="5">
        <v>0.57725878744987025</v>
      </c>
      <c r="AZ77" s="5">
        <v>0.6247396833741079</v>
      </c>
      <c r="BA77" s="5">
        <v>0.55731734828708623</v>
      </c>
      <c r="BB77" s="5">
        <v>1.9639065817409766E-2</v>
      </c>
      <c r="BC77" s="5">
        <v>1.6902889261812815E-2</v>
      </c>
      <c r="BD77" s="5">
        <v>1.6629604563472879E-2</v>
      </c>
      <c r="BE77" s="5">
        <v>7.4604859636706766E-2</v>
      </c>
      <c r="BF77" s="5">
        <v>5.7401079682160981E-2</v>
      </c>
      <c r="BG77" s="5">
        <v>4.8954204131618807E-2</v>
      </c>
      <c r="BH77" s="5">
        <v>0.21756310450577968</v>
      </c>
      <c r="BI77" s="5">
        <v>0.19782041691097677</v>
      </c>
      <c r="BJ77" s="5">
        <v>0.24141931741274292</v>
      </c>
      <c r="BK77" s="1" t="s">
        <v>75</v>
      </c>
      <c r="BL77" s="4">
        <f t="shared" si="23"/>
        <v>4.9880841289476362E-2</v>
      </c>
      <c r="BM77" s="4">
        <f t="shared" si="24"/>
        <v>1.1383852474786712E-2</v>
      </c>
      <c r="BN77" s="4">
        <f t="shared" si="25"/>
        <v>2.6033577546352743E-2</v>
      </c>
      <c r="BO77" s="4">
        <f t="shared" si="26"/>
        <v>0</v>
      </c>
      <c r="BP77" s="4">
        <f t="shared" si="27"/>
        <v>2.9284941678135602E-2</v>
      </c>
      <c r="BQ77" s="4">
        <f t="shared" si="28"/>
        <v>0.58643860637035472</v>
      </c>
      <c r="BR77" s="4">
        <f t="shared" si="29"/>
        <v>1.7723853214231821E-2</v>
      </c>
      <c r="BS77" s="4">
        <f t="shared" si="30"/>
        <v>6.0320047816828849E-2</v>
      </c>
      <c r="BT77" s="4">
        <f t="shared" si="31"/>
        <v>0.21893427960983311</v>
      </c>
      <c r="BU77" s="4">
        <f t="shared" si="22"/>
        <v>0.11658321298875142</v>
      </c>
      <c r="BV77" s="4">
        <f t="shared" si="32"/>
        <v>0.60416245958458659</v>
      </c>
      <c r="BW77" s="26">
        <f t="shared" si="33"/>
        <v>1</v>
      </c>
    </row>
    <row r="78" spans="1:75" ht="14" customHeight="1">
      <c r="A78" s="1" t="s">
        <v>76</v>
      </c>
      <c r="B78" s="24">
        <v>48</v>
      </c>
      <c r="C78" s="24" t="s">
        <v>188</v>
      </c>
      <c r="D78" s="22">
        <f t="shared" si="19"/>
        <v>65</v>
      </c>
      <c r="E78" s="22">
        <f t="shared" si="20"/>
        <v>1208</v>
      </c>
      <c r="F78" s="22">
        <f t="shared" si="21"/>
        <v>1090</v>
      </c>
      <c r="G78" s="1" t="s">
        <v>76</v>
      </c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>
        <v>65</v>
      </c>
      <c r="X78" s="23">
        <v>1208</v>
      </c>
      <c r="Y78" s="23">
        <v>1090</v>
      </c>
      <c r="Z78" s="23"/>
      <c r="AA78" s="23"/>
      <c r="AB78" s="23"/>
      <c r="AC78" s="23"/>
      <c r="AD78" s="23"/>
      <c r="AE78" s="23"/>
      <c r="AF78" s="23"/>
      <c r="AG78" s="23"/>
      <c r="AH78" s="23"/>
      <c r="AI78" s="1" t="s">
        <v>76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4">
        <v>0</v>
      </c>
      <c r="AR78" s="4">
        <v>0</v>
      </c>
      <c r="AS78" s="4">
        <v>0</v>
      </c>
      <c r="AT78" s="4">
        <v>0</v>
      </c>
      <c r="AU78" s="4">
        <v>0</v>
      </c>
      <c r="AV78" s="4">
        <v>0</v>
      </c>
      <c r="AW78" s="4">
        <v>0</v>
      </c>
      <c r="AX78" s="4">
        <v>0</v>
      </c>
      <c r="AY78" s="5">
        <v>1</v>
      </c>
      <c r="AZ78" s="5">
        <v>1</v>
      </c>
      <c r="BA78" s="5">
        <v>1</v>
      </c>
      <c r="BB78" s="5">
        <v>0</v>
      </c>
      <c r="BC78" s="5">
        <v>0</v>
      </c>
      <c r="BD78" s="5">
        <v>0</v>
      </c>
      <c r="BE78" s="5">
        <v>0</v>
      </c>
      <c r="BF78" s="5">
        <v>0</v>
      </c>
      <c r="BG78" s="5">
        <v>0</v>
      </c>
      <c r="BH78" s="5">
        <v>0</v>
      </c>
      <c r="BI78" s="5">
        <v>0</v>
      </c>
      <c r="BJ78" s="5">
        <v>0</v>
      </c>
      <c r="BK78" s="1" t="s">
        <v>76</v>
      </c>
      <c r="BL78" s="4">
        <f t="shared" si="23"/>
        <v>0</v>
      </c>
      <c r="BM78" s="4">
        <f t="shared" si="24"/>
        <v>0</v>
      </c>
      <c r="BN78" s="4">
        <f t="shared" si="25"/>
        <v>0</v>
      </c>
      <c r="BO78" s="4">
        <f t="shared" si="26"/>
        <v>0</v>
      </c>
      <c r="BP78" s="4">
        <f t="shared" si="27"/>
        <v>0</v>
      </c>
      <c r="BQ78" s="4">
        <f t="shared" si="28"/>
        <v>1</v>
      </c>
      <c r="BR78" s="4">
        <f t="shared" si="29"/>
        <v>0</v>
      </c>
      <c r="BS78" s="4">
        <f t="shared" si="30"/>
        <v>0</v>
      </c>
      <c r="BT78" s="4">
        <f t="shared" si="31"/>
        <v>0</v>
      </c>
      <c r="BU78" s="4">
        <f t="shared" si="22"/>
        <v>0</v>
      </c>
      <c r="BV78" s="4">
        <f t="shared" si="32"/>
        <v>1</v>
      </c>
      <c r="BW78" s="26">
        <f t="shared" si="33"/>
        <v>1</v>
      </c>
    </row>
    <row r="79" spans="1:75" ht="14" customHeight="1">
      <c r="A79" s="1" t="s">
        <v>77</v>
      </c>
      <c r="B79" s="24">
        <v>48</v>
      </c>
      <c r="C79" s="24" t="s">
        <v>188</v>
      </c>
      <c r="D79" s="22">
        <f t="shared" si="19"/>
        <v>243</v>
      </c>
      <c r="E79" s="22">
        <f t="shared" si="20"/>
        <v>9429</v>
      </c>
      <c r="F79" s="22">
        <f t="shared" si="21"/>
        <v>11442</v>
      </c>
      <c r="G79" s="1" t="s">
        <v>77</v>
      </c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>
        <v>243</v>
      </c>
      <c r="X79" s="23">
        <v>9429</v>
      </c>
      <c r="Y79" s="23">
        <v>11442</v>
      </c>
      <c r="Z79" s="23"/>
      <c r="AA79" s="23"/>
      <c r="AB79" s="23"/>
      <c r="AC79" s="23"/>
      <c r="AD79" s="23"/>
      <c r="AE79" s="23"/>
      <c r="AF79" s="23"/>
      <c r="AG79" s="23"/>
      <c r="AH79" s="23"/>
      <c r="AI79" s="1" t="s">
        <v>77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4">
        <v>0</v>
      </c>
      <c r="AR79" s="4">
        <v>0</v>
      </c>
      <c r="AS79" s="4">
        <v>0</v>
      </c>
      <c r="AT79" s="4">
        <v>0</v>
      </c>
      <c r="AU79" s="4">
        <v>0</v>
      </c>
      <c r="AV79" s="4">
        <v>0</v>
      </c>
      <c r="AW79" s="4">
        <v>0</v>
      </c>
      <c r="AX79" s="4">
        <v>0</v>
      </c>
      <c r="AY79" s="5">
        <v>1</v>
      </c>
      <c r="AZ79" s="5">
        <v>1</v>
      </c>
      <c r="BA79" s="5">
        <v>1</v>
      </c>
      <c r="BB79" s="5">
        <v>0</v>
      </c>
      <c r="BC79" s="5">
        <v>0</v>
      </c>
      <c r="BD79" s="5">
        <v>0</v>
      </c>
      <c r="BE79" s="5">
        <v>0</v>
      </c>
      <c r="BF79" s="5">
        <v>0</v>
      </c>
      <c r="BG79" s="5">
        <v>0</v>
      </c>
      <c r="BH79" s="5">
        <v>0</v>
      </c>
      <c r="BI79" s="5">
        <v>0</v>
      </c>
      <c r="BJ79" s="5">
        <v>0</v>
      </c>
      <c r="BK79" s="1" t="s">
        <v>77</v>
      </c>
      <c r="BL79" s="4">
        <f t="shared" si="23"/>
        <v>0</v>
      </c>
      <c r="BM79" s="4">
        <f t="shared" si="24"/>
        <v>0</v>
      </c>
      <c r="BN79" s="4">
        <f t="shared" si="25"/>
        <v>0</v>
      </c>
      <c r="BO79" s="4">
        <f t="shared" si="26"/>
        <v>0</v>
      </c>
      <c r="BP79" s="4">
        <f t="shared" si="27"/>
        <v>0</v>
      </c>
      <c r="BQ79" s="4">
        <f t="shared" si="28"/>
        <v>1</v>
      </c>
      <c r="BR79" s="4">
        <f t="shared" si="29"/>
        <v>0</v>
      </c>
      <c r="BS79" s="4">
        <f t="shared" si="30"/>
        <v>0</v>
      </c>
      <c r="BT79" s="4">
        <f t="shared" si="31"/>
        <v>0</v>
      </c>
      <c r="BU79" s="4">
        <f t="shared" si="22"/>
        <v>0</v>
      </c>
      <c r="BV79" s="4">
        <f t="shared" si="32"/>
        <v>1</v>
      </c>
      <c r="BW79" s="26">
        <f t="shared" si="33"/>
        <v>1</v>
      </c>
    </row>
    <row r="80" spans="1:75" ht="14" customHeight="1">
      <c r="A80" s="1" t="s">
        <v>78</v>
      </c>
      <c r="B80" s="24">
        <v>48</v>
      </c>
      <c r="C80" s="24" t="s">
        <v>188</v>
      </c>
      <c r="D80" s="22">
        <f t="shared" si="19"/>
        <v>44</v>
      </c>
      <c r="E80" s="22">
        <f t="shared" si="20"/>
        <v>472</v>
      </c>
      <c r="F80" s="22">
        <f t="shared" si="21"/>
        <v>343</v>
      </c>
      <c r="G80" s="1" t="s">
        <v>78</v>
      </c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>
        <v>44</v>
      </c>
      <c r="X80" s="23">
        <v>472</v>
      </c>
      <c r="Y80" s="23">
        <v>343</v>
      </c>
      <c r="Z80" s="23"/>
      <c r="AA80" s="23"/>
      <c r="AB80" s="23"/>
      <c r="AC80" s="23"/>
      <c r="AD80" s="23"/>
      <c r="AE80" s="23"/>
      <c r="AF80" s="23"/>
      <c r="AG80" s="23"/>
      <c r="AH80" s="23"/>
      <c r="AI80" s="1" t="s">
        <v>78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0</v>
      </c>
      <c r="AP80" s="4">
        <v>0</v>
      </c>
      <c r="AQ80" s="4">
        <v>0</v>
      </c>
      <c r="AR80" s="4">
        <v>0</v>
      </c>
      <c r="AS80" s="4">
        <v>0</v>
      </c>
      <c r="AT80" s="4">
        <v>0</v>
      </c>
      <c r="AU80" s="4">
        <v>0</v>
      </c>
      <c r="AV80" s="4">
        <v>0</v>
      </c>
      <c r="AW80" s="4">
        <v>0</v>
      </c>
      <c r="AX80" s="4">
        <v>0</v>
      </c>
      <c r="AY80" s="5">
        <v>1</v>
      </c>
      <c r="AZ80" s="5">
        <v>1</v>
      </c>
      <c r="BA80" s="5">
        <v>1</v>
      </c>
      <c r="BB80" s="5">
        <v>0</v>
      </c>
      <c r="BC80" s="5">
        <v>0</v>
      </c>
      <c r="BD80" s="5">
        <v>0</v>
      </c>
      <c r="BE80" s="5">
        <v>0</v>
      </c>
      <c r="BF80" s="5">
        <v>0</v>
      </c>
      <c r="BG80" s="5">
        <v>0</v>
      </c>
      <c r="BH80" s="5">
        <v>0</v>
      </c>
      <c r="BI80" s="5">
        <v>0</v>
      </c>
      <c r="BJ80" s="5">
        <v>0</v>
      </c>
      <c r="BK80" s="1" t="s">
        <v>78</v>
      </c>
      <c r="BL80" s="4">
        <f t="shared" si="23"/>
        <v>0</v>
      </c>
      <c r="BM80" s="4">
        <f t="shared" si="24"/>
        <v>0</v>
      </c>
      <c r="BN80" s="4">
        <f t="shared" si="25"/>
        <v>0</v>
      </c>
      <c r="BO80" s="4">
        <f t="shared" si="26"/>
        <v>0</v>
      </c>
      <c r="BP80" s="4">
        <f t="shared" si="27"/>
        <v>0</v>
      </c>
      <c r="BQ80" s="4">
        <f t="shared" si="28"/>
        <v>1</v>
      </c>
      <c r="BR80" s="4">
        <f t="shared" si="29"/>
        <v>0</v>
      </c>
      <c r="BS80" s="4">
        <f t="shared" si="30"/>
        <v>0</v>
      </c>
      <c r="BT80" s="4">
        <f t="shared" si="31"/>
        <v>0</v>
      </c>
      <c r="BU80" s="4">
        <f t="shared" si="22"/>
        <v>0</v>
      </c>
      <c r="BV80" s="4">
        <f t="shared" si="32"/>
        <v>1</v>
      </c>
      <c r="BW80" s="26">
        <f t="shared" si="33"/>
        <v>1</v>
      </c>
    </row>
    <row r="81" spans="1:75" ht="14" customHeight="1">
      <c r="A81" s="1" t="s">
        <v>79</v>
      </c>
      <c r="B81" s="24">
        <v>21.1</v>
      </c>
      <c r="C81" s="24" t="s">
        <v>202</v>
      </c>
      <c r="D81" s="22">
        <f t="shared" si="19"/>
        <v>894</v>
      </c>
      <c r="E81" s="22">
        <f t="shared" si="20"/>
        <v>814</v>
      </c>
      <c r="F81" s="22">
        <f t="shared" si="21"/>
        <v>806</v>
      </c>
      <c r="G81" s="1" t="s">
        <v>79</v>
      </c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>
        <v>132</v>
      </c>
      <c r="U81" s="23">
        <v>94</v>
      </c>
      <c r="V81" s="23">
        <v>101</v>
      </c>
      <c r="W81" s="23">
        <v>255</v>
      </c>
      <c r="X81" s="23">
        <v>222</v>
      </c>
      <c r="Y81" s="23">
        <v>165</v>
      </c>
      <c r="Z81" s="23">
        <v>299</v>
      </c>
      <c r="AA81" s="23">
        <v>287</v>
      </c>
      <c r="AB81" s="23">
        <v>336</v>
      </c>
      <c r="AC81" s="23"/>
      <c r="AD81" s="23"/>
      <c r="AE81" s="23"/>
      <c r="AF81" s="23">
        <v>208</v>
      </c>
      <c r="AG81" s="23">
        <v>211</v>
      </c>
      <c r="AH81" s="23">
        <v>204</v>
      </c>
      <c r="AI81" s="1" t="s">
        <v>79</v>
      </c>
      <c r="AJ81" s="4">
        <v>0</v>
      </c>
      <c r="AK81" s="4">
        <v>0</v>
      </c>
      <c r="AL81" s="4">
        <v>0</v>
      </c>
      <c r="AM81" s="4">
        <v>0</v>
      </c>
      <c r="AN81" s="4">
        <v>0</v>
      </c>
      <c r="AO81" s="4">
        <v>0</v>
      </c>
      <c r="AP81" s="4">
        <v>0</v>
      </c>
      <c r="AQ81" s="4">
        <v>0</v>
      </c>
      <c r="AR81" s="4">
        <v>0</v>
      </c>
      <c r="AS81" s="4">
        <v>0</v>
      </c>
      <c r="AT81" s="4">
        <v>0</v>
      </c>
      <c r="AU81" s="4">
        <v>0</v>
      </c>
      <c r="AV81" s="4">
        <v>0.1476510067114094</v>
      </c>
      <c r="AW81" s="4">
        <v>0.11547911547911548</v>
      </c>
      <c r="AX81" s="4">
        <v>0.12531017369727046</v>
      </c>
      <c r="AY81" s="5">
        <v>0.28523489932885904</v>
      </c>
      <c r="AZ81" s="5">
        <v>0.27272727272727271</v>
      </c>
      <c r="BA81" s="5">
        <v>0.20471464019851116</v>
      </c>
      <c r="BB81" s="5">
        <v>0.33445190156599552</v>
      </c>
      <c r="BC81" s="5">
        <v>0.35257985257985258</v>
      </c>
      <c r="BD81" s="5">
        <v>0.41687344913151364</v>
      </c>
      <c r="BE81" s="5">
        <v>0</v>
      </c>
      <c r="BF81" s="5">
        <v>0</v>
      </c>
      <c r="BG81" s="5">
        <v>0</v>
      </c>
      <c r="BH81" s="5">
        <v>0.23266219239373601</v>
      </c>
      <c r="BI81" s="5">
        <v>0.25921375921375922</v>
      </c>
      <c r="BJ81" s="5">
        <v>0.25310173697270472</v>
      </c>
      <c r="BK81" s="1" t="s">
        <v>79</v>
      </c>
      <c r="BL81" s="4">
        <f t="shared" si="23"/>
        <v>0</v>
      </c>
      <c r="BM81" s="4">
        <f t="shared" si="24"/>
        <v>0</v>
      </c>
      <c r="BN81" s="4">
        <f t="shared" si="25"/>
        <v>0</v>
      </c>
      <c r="BO81" s="4">
        <f t="shared" si="26"/>
        <v>0</v>
      </c>
      <c r="BP81" s="4">
        <f t="shared" si="27"/>
        <v>0.12948009862926513</v>
      </c>
      <c r="BQ81" s="4">
        <f t="shared" si="28"/>
        <v>0.25422560408488099</v>
      </c>
      <c r="BR81" s="4">
        <f t="shared" si="29"/>
        <v>0.36796840109245393</v>
      </c>
      <c r="BS81" s="4">
        <f t="shared" si="30"/>
        <v>0</v>
      </c>
      <c r="BT81" s="4">
        <f t="shared" si="31"/>
        <v>0.24832589619339998</v>
      </c>
      <c r="BU81" s="4">
        <f t="shared" si="22"/>
        <v>0.12948009862926513</v>
      </c>
      <c r="BV81" s="4">
        <f t="shared" si="32"/>
        <v>0.62219400517733492</v>
      </c>
      <c r="BW81" s="26">
        <f t="shared" si="33"/>
        <v>1</v>
      </c>
    </row>
    <row r="82" spans="1:75" ht="14" customHeight="1">
      <c r="A82" s="1" t="s">
        <v>80</v>
      </c>
      <c r="B82" s="24">
        <v>27.6</v>
      </c>
      <c r="C82" s="24" t="s">
        <v>188</v>
      </c>
      <c r="D82" s="22">
        <f t="shared" si="19"/>
        <v>26732</v>
      </c>
      <c r="E82" s="22">
        <f t="shared" si="20"/>
        <v>108513</v>
      </c>
      <c r="F82" s="22">
        <f t="shared" si="21"/>
        <v>91196</v>
      </c>
      <c r="G82" s="1" t="s">
        <v>80</v>
      </c>
      <c r="H82" s="23"/>
      <c r="I82" s="23"/>
      <c r="J82" s="23"/>
      <c r="K82" s="23">
        <v>57</v>
      </c>
      <c r="L82" s="23">
        <v>113</v>
      </c>
      <c r="M82" s="23">
        <v>141</v>
      </c>
      <c r="N82" s="23"/>
      <c r="O82" s="23"/>
      <c r="P82" s="23"/>
      <c r="Q82" s="23"/>
      <c r="R82" s="23"/>
      <c r="S82" s="23"/>
      <c r="T82" s="23">
        <v>612</v>
      </c>
      <c r="U82" s="23">
        <v>1868</v>
      </c>
      <c r="V82" s="23">
        <v>1603</v>
      </c>
      <c r="W82" s="23">
        <v>366</v>
      </c>
      <c r="X82" s="23">
        <v>1649</v>
      </c>
      <c r="Y82" s="23">
        <v>1028</v>
      </c>
      <c r="Z82" s="23">
        <v>24880</v>
      </c>
      <c r="AA82" s="23">
        <v>99216</v>
      </c>
      <c r="AB82" s="23">
        <v>85215</v>
      </c>
      <c r="AC82" s="23"/>
      <c r="AD82" s="23"/>
      <c r="AE82" s="23"/>
      <c r="AF82" s="23">
        <v>817</v>
      </c>
      <c r="AG82" s="23">
        <v>5667</v>
      </c>
      <c r="AH82" s="23">
        <v>3209</v>
      </c>
      <c r="AI82" s="1" t="s">
        <v>80</v>
      </c>
      <c r="AJ82" s="4">
        <v>0</v>
      </c>
      <c r="AK82" s="4">
        <v>0</v>
      </c>
      <c r="AL82" s="4">
        <v>0</v>
      </c>
      <c r="AM82" s="4">
        <v>2.1322759239862338E-3</v>
      </c>
      <c r="AN82" s="4">
        <v>1.0413498843456544E-3</v>
      </c>
      <c r="AO82" s="4">
        <v>1.5461204438791175E-3</v>
      </c>
      <c r="AP82" s="4">
        <v>0</v>
      </c>
      <c r="AQ82" s="4">
        <v>0</v>
      </c>
      <c r="AR82" s="4">
        <v>0</v>
      </c>
      <c r="AS82" s="4">
        <v>0</v>
      </c>
      <c r="AT82" s="4">
        <v>0</v>
      </c>
      <c r="AU82" s="4">
        <v>0</v>
      </c>
      <c r="AV82" s="4">
        <v>2.2893909920694299E-2</v>
      </c>
      <c r="AW82" s="4">
        <v>1.7214527291660908E-2</v>
      </c>
      <c r="AX82" s="4">
        <v>1.7577525330058335E-2</v>
      </c>
      <c r="AY82" s="5">
        <v>1.3691455932964237E-2</v>
      </c>
      <c r="AZ82" s="5">
        <v>1.5196335922884815E-2</v>
      </c>
      <c r="BA82" s="5">
        <v>1.1272424229132856E-2</v>
      </c>
      <c r="BB82" s="5">
        <v>0.93071973664521923</v>
      </c>
      <c r="BC82" s="5">
        <v>0.91432362942688894</v>
      </c>
      <c r="BD82" s="5">
        <v>0.93441598315715602</v>
      </c>
      <c r="BE82" s="5">
        <v>0</v>
      </c>
      <c r="BF82" s="5">
        <v>0</v>
      </c>
      <c r="BG82" s="5">
        <v>0</v>
      </c>
      <c r="BH82" s="5">
        <v>3.0562621577136018E-2</v>
      </c>
      <c r="BI82" s="5">
        <v>5.2224157474219678E-2</v>
      </c>
      <c r="BJ82" s="5">
        <v>3.5187946839773672E-2</v>
      </c>
      <c r="BK82" s="1" t="s">
        <v>80</v>
      </c>
      <c r="BL82" s="4">
        <f t="shared" si="23"/>
        <v>0</v>
      </c>
      <c r="BM82" s="4">
        <f t="shared" si="24"/>
        <v>1.573248750737002E-3</v>
      </c>
      <c r="BN82" s="4">
        <f t="shared" si="25"/>
        <v>0</v>
      </c>
      <c r="BO82" s="4">
        <f t="shared" si="26"/>
        <v>0</v>
      </c>
      <c r="BP82" s="4">
        <f t="shared" si="27"/>
        <v>1.9228654180804512E-2</v>
      </c>
      <c r="BQ82" s="4">
        <f t="shared" si="28"/>
        <v>1.3386738694993969E-2</v>
      </c>
      <c r="BR82" s="4">
        <f t="shared" si="29"/>
        <v>0.92648644974308814</v>
      </c>
      <c r="BS82" s="4">
        <f t="shared" si="30"/>
        <v>0</v>
      </c>
      <c r="BT82" s="4">
        <f t="shared" si="31"/>
        <v>3.9324908630376458E-2</v>
      </c>
      <c r="BU82" s="4">
        <f t="shared" si="22"/>
        <v>2.0801902931541515E-2</v>
      </c>
      <c r="BV82" s="4">
        <f t="shared" si="32"/>
        <v>0.9398731884380821</v>
      </c>
      <c r="BW82" s="26">
        <f t="shared" si="33"/>
        <v>1</v>
      </c>
    </row>
    <row r="83" spans="1:75" ht="14" customHeight="1">
      <c r="A83" s="1" t="s">
        <v>81</v>
      </c>
      <c r="B83" s="24">
        <v>12.5</v>
      </c>
      <c r="C83" s="24" t="s">
        <v>202</v>
      </c>
      <c r="D83" s="22">
        <f t="shared" si="19"/>
        <v>1253</v>
      </c>
      <c r="E83" s="22">
        <f t="shared" si="20"/>
        <v>4149</v>
      </c>
      <c r="F83" s="22">
        <f t="shared" si="21"/>
        <v>5026</v>
      </c>
      <c r="G83" s="1" t="s">
        <v>81</v>
      </c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>
        <v>1253</v>
      </c>
      <c r="X83" s="23">
        <v>4149</v>
      </c>
      <c r="Y83" s="23">
        <v>5026</v>
      </c>
      <c r="Z83" s="23"/>
      <c r="AA83" s="23"/>
      <c r="AB83" s="23"/>
      <c r="AC83" s="23"/>
      <c r="AD83" s="23"/>
      <c r="AE83" s="23"/>
      <c r="AF83" s="23"/>
      <c r="AG83" s="23"/>
      <c r="AH83" s="23"/>
      <c r="AI83" s="1" t="s">
        <v>81</v>
      </c>
      <c r="AJ83" s="4">
        <v>0</v>
      </c>
      <c r="AK83" s="4">
        <v>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4">
        <v>0</v>
      </c>
      <c r="AR83" s="4">
        <v>0</v>
      </c>
      <c r="AS83" s="4">
        <v>0</v>
      </c>
      <c r="AT83" s="4">
        <v>0</v>
      </c>
      <c r="AU83" s="4">
        <v>0</v>
      </c>
      <c r="AV83" s="4">
        <v>0</v>
      </c>
      <c r="AW83" s="4">
        <v>0</v>
      </c>
      <c r="AX83" s="4">
        <v>0</v>
      </c>
      <c r="AY83" s="5">
        <v>1</v>
      </c>
      <c r="AZ83" s="5">
        <v>1</v>
      </c>
      <c r="BA83" s="5">
        <v>1</v>
      </c>
      <c r="BB83" s="5">
        <v>0</v>
      </c>
      <c r="BC83" s="5">
        <v>0</v>
      </c>
      <c r="BD83" s="5">
        <v>0</v>
      </c>
      <c r="BE83" s="5">
        <v>0</v>
      </c>
      <c r="BF83" s="5">
        <v>0</v>
      </c>
      <c r="BG83" s="5">
        <v>0</v>
      </c>
      <c r="BH83" s="5">
        <v>0</v>
      </c>
      <c r="BI83" s="5">
        <v>0</v>
      </c>
      <c r="BJ83" s="5">
        <v>0</v>
      </c>
      <c r="BK83" s="1" t="s">
        <v>81</v>
      </c>
      <c r="BL83" s="4">
        <f t="shared" si="23"/>
        <v>0</v>
      </c>
      <c r="BM83" s="4">
        <f t="shared" si="24"/>
        <v>0</v>
      </c>
      <c r="BN83" s="4">
        <f t="shared" si="25"/>
        <v>0</v>
      </c>
      <c r="BO83" s="4">
        <f t="shared" si="26"/>
        <v>0</v>
      </c>
      <c r="BP83" s="4">
        <f t="shared" si="27"/>
        <v>0</v>
      </c>
      <c r="BQ83" s="4">
        <f t="shared" si="28"/>
        <v>1</v>
      </c>
      <c r="BR83" s="4">
        <f t="shared" si="29"/>
        <v>0</v>
      </c>
      <c r="BS83" s="4">
        <f t="shared" si="30"/>
        <v>0</v>
      </c>
      <c r="BT83" s="4">
        <f t="shared" si="31"/>
        <v>0</v>
      </c>
      <c r="BU83" s="4">
        <f t="shared" si="22"/>
        <v>0</v>
      </c>
      <c r="BV83" s="4">
        <f t="shared" si="32"/>
        <v>1</v>
      </c>
      <c r="BW83" s="26">
        <f t="shared" si="33"/>
        <v>1</v>
      </c>
    </row>
    <row r="84" spans="1:75" ht="14" customHeight="1">
      <c r="A84" s="1" t="s">
        <v>82</v>
      </c>
      <c r="B84" s="24">
        <v>16.2</v>
      </c>
      <c r="C84" s="24" t="s">
        <v>202</v>
      </c>
      <c r="D84" s="22">
        <f t="shared" si="19"/>
        <v>8105</v>
      </c>
      <c r="E84" s="22">
        <f t="shared" si="20"/>
        <v>13033</v>
      </c>
      <c r="F84" s="22">
        <f t="shared" si="21"/>
        <v>15949</v>
      </c>
      <c r="G84" s="1" t="s">
        <v>82</v>
      </c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>
        <v>139</v>
      </c>
      <c r="U84" s="23">
        <v>176</v>
      </c>
      <c r="V84" s="23">
        <v>308</v>
      </c>
      <c r="W84" s="23">
        <v>274</v>
      </c>
      <c r="X84" s="23">
        <v>423</v>
      </c>
      <c r="Y84" s="23">
        <v>485</v>
      </c>
      <c r="Z84" s="23">
        <v>7692</v>
      </c>
      <c r="AA84" s="23">
        <v>12434</v>
      </c>
      <c r="AB84" s="23">
        <v>15156</v>
      </c>
      <c r="AC84" s="23"/>
      <c r="AD84" s="23"/>
      <c r="AE84" s="23"/>
      <c r="AF84" s="23"/>
      <c r="AG84" s="23"/>
      <c r="AH84" s="23"/>
      <c r="AI84" s="1" t="s">
        <v>82</v>
      </c>
      <c r="AJ84" s="4">
        <v>0</v>
      </c>
      <c r="AK84" s="4">
        <v>0</v>
      </c>
      <c r="AL84" s="4">
        <v>0</v>
      </c>
      <c r="AM84" s="4">
        <v>0</v>
      </c>
      <c r="AN84" s="4">
        <v>0</v>
      </c>
      <c r="AO84" s="4">
        <v>0</v>
      </c>
      <c r="AP84" s="4">
        <v>0</v>
      </c>
      <c r="AQ84" s="4">
        <v>0</v>
      </c>
      <c r="AR84" s="4">
        <v>0</v>
      </c>
      <c r="AS84" s="4">
        <v>0</v>
      </c>
      <c r="AT84" s="4">
        <v>0</v>
      </c>
      <c r="AU84" s="4">
        <v>0</v>
      </c>
      <c r="AV84" s="4">
        <v>1.7149907464528068E-2</v>
      </c>
      <c r="AW84" s="4">
        <v>1.350418169262641E-2</v>
      </c>
      <c r="AX84" s="4">
        <v>1.9311555583422159E-2</v>
      </c>
      <c r="AY84" s="5">
        <v>3.38062924120913E-2</v>
      </c>
      <c r="AZ84" s="5">
        <v>3.245607304534643E-2</v>
      </c>
      <c r="BA84" s="5">
        <v>3.0409430058310864E-2</v>
      </c>
      <c r="BB84" s="5">
        <v>0.94904380012338063</v>
      </c>
      <c r="BC84" s="5">
        <v>0.95403974526202717</v>
      </c>
      <c r="BD84" s="5">
        <v>0.950279014358267</v>
      </c>
      <c r="BE84" s="5">
        <v>0</v>
      </c>
      <c r="BF84" s="5">
        <v>0</v>
      </c>
      <c r="BG84" s="5">
        <v>0</v>
      </c>
      <c r="BH84" s="5">
        <v>0</v>
      </c>
      <c r="BI84" s="5">
        <v>0</v>
      </c>
      <c r="BJ84" s="5">
        <v>0</v>
      </c>
      <c r="BK84" s="1" t="s">
        <v>82</v>
      </c>
      <c r="BL84" s="4">
        <f t="shared" si="23"/>
        <v>0</v>
      </c>
      <c r="BM84" s="4">
        <f t="shared" si="24"/>
        <v>0</v>
      </c>
      <c r="BN84" s="4">
        <f t="shared" si="25"/>
        <v>0</v>
      </c>
      <c r="BO84" s="4">
        <f t="shared" si="26"/>
        <v>0</v>
      </c>
      <c r="BP84" s="4">
        <f t="shared" si="27"/>
        <v>1.6655214913525545E-2</v>
      </c>
      <c r="BQ84" s="4">
        <f t="shared" si="28"/>
        <v>3.222393183858286E-2</v>
      </c>
      <c r="BR84" s="4">
        <f t="shared" si="29"/>
        <v>0.95112085324789153</v>
      </c>
      <c r="BS84" s="4">
        <f t="shared" si="30"/>
        <v>0</v>
      </c>
      <c r="BT84" s="4">
        <f t="shared" si="31"/>
        <v>0</v>
      </c>
      <c r="BU84" s="4">
        <f t="shared" si="22"/>
        <v>1.6655214913525545E-2</v>
      </c>
      <c r="BV84" s="4">
        <f t="shared" si="32"/>
        <v>0.98334478508647438</v>
      </c>
      <c r="BW84" s="26">
        <f t="shared" si="33"/>
        <v>0.99999999999999989</v>
      </c>
    </row>
    <row r="85" spans="1:75" ht="14" customHeight="1">
      <c r="A85" s="1" t="s">
        <v>83</v>
      </c>
      <c r="B85" s="24">
        <v>15.7</v>
      </c>
      <c r="C85" s="24" t="s">
        <v>202</v>
      </c>
      <c r="D85" s="22">
        <f t="shared" si="19"/>
        <v>62279</v>
      </c>
      <c r="E85" s="22">
        <f t="shared" si="20"/>
        <v>78566</v>
      </c>
      <c r="F85" s="22">
        <f t="shared" si="21"/>
        <v>82302</v>
      </c>
      <c r="G85" s="1" t="s">
        <v>83</v>
      </c>
      <c r="H85" s="23">
        <v>346</v>
      </c>
      <c r="I85" s="23">
        <v>514</v>
      </c>
      <c r="J85" s="23">
        <v>567</v>
      </c>
      <c r="K85" s="23">
        <v>30</v>
      </c>
      <c r="L85" s="23">
        <v>51</v>
      </c>
      <c r="M85" s="23">
        <v>55</v>
      </c>
      <c r="N85" s="23"/>
      <c r="O85" s="23"/>
      <c r="P85" s="23"/>
      <c r="Q85" s="23">
        <v>168</v>
      </c>
      <c r="R85" s="23">
        <v>240</v>
      </c>
      <c r="S85" s="23">
        <v>229</v>
      </c>
      <c r="T85" s="23">
        <v>1771</v>
      </c>
      <c r="U85" s="23">
        <v>1665</v>
      </c>
      <c r="V85" s="23">
        <v>1729</v>
      </c>
      <c r="W85" s="23">
        <v>2412</v>
      </c>
      <c r="X85" s="23">
        <v>2499</v>
      </c>
      <c r="Y85" s="23">
        <v>2112</v>
      </c>
      <c r="Z85" s="23">
        <v>55508</v>
      </c>
      <c r="AA85" s="23">
        <v>70542</v>
      </c>
      <c r="AB85" s="23">
        <v>75046</v>
      </c>
      <c r="AC85" s="23"/>
      <c r="AD85" s="23"/>
      <c r="AE85" s="23"/>
      <c r="AF85" s="23">
        <v>2044</v>
      </c>
      <c r="AG85" s="23">
        <v>3055</v>
      </c>
      <c r="AH85" s="23">
        <v>2564</v>
      </c>
      <c r="AI85" s="1" t="s">
        <v>83</v>
      </c>
      <c r="AJ85" s="4">
        <v>5.5556447598709034E-3</v>
      </c>
      <c r="AK85" s="4">
        <v>6.5422701932133492E-3</v>
      </c>
      <c r="AL85" s="4">
        <v>6.8892615003280601E-3</v>
      </c>
      <c r="AM85" s="4">
        <v>4.8170330287898008E-4</v>
      </c>
      <c r="AN85" s="4">
        <v>6.4913575847058529E-4</v>
      </c>
      <c r="AO85" s="4">
        <v>6.6827051590483827E-4</v>
      </c>
      <c r="AP85" s="4">
        <v>0</v>
      </c>
      <c r="AQ85" s="4">
        <v>0</v>
      </c>
      <c r="AR85" s="4">
        <v>0</v>
      </c>
      <c r="AS85" s="4">
        <v>2.6975384961222884E-3</v>
      </c>
      <c r="AT85" s="4">
        <v>3.0547565104498131E-3</v>
      </c>
      <c r="AU85" s="4">
        <v>2.7824354207674176E-3</v>
      </c>
      <c r="AV85" s="4">
        <v>2.8436551646622458E-2</v>
      </c>
      <c r="AW85" s="4">
        <v>2.1192373291245577E-2</v>
      </c>
      <c r="AX85" s="4">
        <v>2.1007994945444825E-2</v>
      </c>
      <c r="AY85" s="5">
        <v>3.8728945551469995E-2</v>
      </c>
      <c r="AZ85" s="5">
        <v>3.1807652165058674E-2</v>
      </c>
      <c r="BA85" s="5">
        <v>2.566158781074579E-2</v>
      </c>
      <c r="BB85" s="5">
        <v>0.89127956454021418</v>
      </c>
      <c r="BC85" s="5">
        <v>0.89786930733396131</v>
      </c>
      <c r="BD85" s="5">
        <v>0.91183689339262719</v>
      </c>
      <c r="BE85" s="5">
        <v>0</v>
      </c>
      <c r="BF85" s="5">
        <v>0</v>
      </c>
      <c r="BG85" s="5">
        <v>0</v>
      </c>
      <c r="BH85" s="5">
        <v>3.2820051702821179E-2</v>
      </c>
      <c r="BI85" s="5">
        <v>3.8884504747600745E-2</v>
      </c>
      <c r="BJ85" s="5">
        <v>3.1153556414181917E-2</v>
      </c>
      <c r="BK85" s="1" t="s">
        <v>83</v>
      </c>
      <c r="BL85" s="4">
        <f t="shared" si="23"/>
        <v>6.3290588178041042E-3</v>
      </c>
      <c r="BM85" s="4">
        <f t="shared" si="24"/>
        <v>5.9970319241813453E-4</v>
      </c>
      <c r="BN85" s="4">
        <f t="shared" si="25"/>
        <v>0</v>
      </c>
      <c r="BO85" s="4">
        <f t="shared" si="26"/>
        <v>2.8449101424465064E-3</v>
      </c>
      <c r="BP85" s="4">
        <f t="shared" si="27"/>
        <v>2.3545639961104287E-2</v>
      </c>
      <c r="BQ85" s="4">
        <f t="shared" si="28"/>
        <v>3.2066061842424824E-2</v>
      </c>
      <c r="BR85" s="4">
        <f t="shared" si="29"/>
        <v>0.90032858842226748</v>
      </c>
      <c r="BS85" s="4">
        <f t="shared" si="30"/>
        <v>0</v>
      </c>
      <c r="BT85" s="4">
        <f t="shared" si="31"/>
        <v>3.4286037621534614E-2</v>
      </c>
      <c r="BU85" s="4">
        <f t="shared" si="22"/>
        <v>3.3319312113773029E-2</v>
      </c>
      <c r="BV85" s="4">
        <f t="shared" si="32"/>
        <v>0.93239465026469226</v>
      </c>
      <c r="BW85" s="26">
        <f t="shared" si="33"/>
        <v>0.99999999999999989</v>
      </c>
    </row>
    <row r="86" spans="1:75" ht="14" customHeight="1">
      <c r="A86" s="1" t="s">
        <v>84</v>
      </c>
      <c r="B86" s="24">
        <v>48</v>
      </c>
      <c r="C86" s="24" t="s">
        <v>188</v>
      </c>
      <c r="D86" s="22">
        <f t="shared" si="19"/>
        <v>2727</v>
      </c>
      <c r="E86" s="22">
        <f t="shared" si="20"/>
        <v>33386</v>
      </c>
      <c r="F86" s="22">
        <f t="shared" si="21"/>
        <v>42490</v>
      </c>
      <c r="G86" s="1" t="s">
        <v>84</v>
      </c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>
        <v>90</v>
      </c>
      <c r="U86" s="23">
        <v>863</v>
      </c>
      <c r="V86" s="23">
        <v>950</v>
      </c>
      <c r="W86" s="23"/>
      <c r="X86" s="23"/>
      <c r="Y86" s="23"/>
      <c r="Z86" s="23">
        <v>2637</v>
      </c>
      <c r="AA86" s="23">
        <v>32523</v>
      </c>
      <c r="AB86" s="23">
        <v>41540</v>
      </c>
      <c r="AC86" s="23"/>
      <c r="AD86" s="23"/>
      <c r="AE86" s="23"/>
      <c r="AF86" s="23"/>
      <c r="AG86" s="23"/>
      <c r="AH86" s="23"/>
      <c r="AI86" s="1" t="s">
        <v>84</v>
      </c>
      <c r="AJ86" s="4">
        <v>0</v>
      </c>
      <c r="AK86" s="4">
        <v>0</v>
      </c>
      <c r="AL86" s="4">
        <v>0</v>
      </c>
      <c r="AM86" s="4">
        <v>0</v>
      </c>
      <c r="AN86" s="4">
        <v>0</v>
      </c>
      <c r="AO86" s="4">
        <v>0</v>
      </c>
      <c r="AP86" s="4">
        <v>0</v>
      </c>
      <c r="AQ86" s="4">
        <v>0</v>
      </c>
      <c r="AR86" s="4">
        <v>0</v>
      </c>
      <c r="AS86" s="4">
        <v>0</v>
      </c>
      <c r="AT86" s="4">
        <v>0</v>
      </c>
      <c r="AU86" s="4">
        <v>0</v>
      </c>
      <c r="AV86" s="4">
        <v>3.3003300330033E-2</v>
      </c>
      <c r="AW86" s="4">
        <v>2.5849158329838855E-2</v>
      </c>
      <c r="AX86" s="4">
        <v>2.2358201929865852E-2</v>
      </c>
      <c r="AY86" s="5">
        <v>0</v>
      </c>
      <c r="AZ86" s="5">
        <v>0</v>
      </c>
      <c r="BA86" s="5">
        <v>0</v>
      </c>
      <c r="BB86" s="5">
        <v>0.96699669966996704</v>
      </c>
      <c r="BC86" s="5">
        <v>0.97415084167016119</v>
      </c>
      <c r="BD86" s="5">
        <v>0.97764179807013418</v>
      </c>
      <c r="BE86" s="5">
        <v>0</v>
      </c>
      <c r="BF86" s="5">
        <v>0</v>
      </c>
      <c r="BG86" s="5">
        <v>0</v>
      </c>
      <c r="BH86" s="5">
        <v>0</v>
      </c>
      <c r="BI86" s="5">
        <v>0</v>
      </c>
      <c r="BJ86" s="5">
        <v>0</v>
      </c>
      <c r="BK86" s="1" t="s">
        <v>84</v>
      </c>
      <c r="BL86" s="4">
        <f t="shared" si="23"/>
        <v>0</v>
      </c>
      <c r="BM86" s="4">
        <f t="shared" si="24"/>
        <v>0</v>
      </c>
      <c r="BN86" s="4">
        <f t="shared" si="25"/>
        <v>0</v>
      </c>
      <c r="BO86" s="4">
        <f t="shared" si="26"/>
        <v>0</v>
      </c>
      <c r="BP86" s="4">
        <f t="shared" si="27"/>
        <v>2.7070220196579235E-2</v>
      </c>
      <c r="BQ86" s="4">
        <f t="shared" si="28"/>
        <v>0</v>
      </c>
      <c r="BR86" s="4">
        <f t="shared" si="29"/>
        <v>0.97292977980342077</v>
      </c>
      <c r="BS86" s="4">
        <f t="shared" si="30"/>
        <v>0</v>
      </c>
      <c r="BT86" s="4">
        <f t="shared" si="31"/>
        <v>0</v>
      </c>
      <c r="BU86" s="4">
        <f t="shared" si="22"/>
        <v>2.7070220196579235E-2</v>
      </c>
      <c r="BV86" s="4">
        <f t="shared" si="32"/>
        <v>0.97292977980342077</v>
      </c>
      <c r="BW86" s="26">
        <f t="shared" si="33"/>
        <v>1</v>
      </c>
    </row>
    <row r="87" spans="1:75" ht="14" customHeight="1">
      <c r="A87" s="1" t="s">
        <v>85</v>
      </c>
      <c r="B87" s="24">
        <v>13.5</v>
      </c>
      <c r="C87" s="24" t="s">
        <v>202</v>
      </c>
      <c r="D87" s="22">
        <f t="shared" si="19"/>
        <v>112926</v>
      </c>
      <c r="E87" s="22">
        <f t="shared" si="20"/>
        <v>94496</v>
      </c>
      <c r="F87" s="22">
        <f t="shared" si="21"/>
        <v>66667</v>
      </c>
      <c r="G87" s="1" t="s">
        <v>85</v>
      </c>
      <c r="H87" s="23">
        <v>727</v>
      </c>
      <c r="I87" s="23">
        <v>478</v>
      </c>
      <c r="J87" s="23">
        <v>459</v>
      </c>
      <c r="K87" s="23"/>
      <c r="L87" s="23"/>
      <c r="M87" s="23"/>
      <c r="N87" s="23">
        <v>147</v>
      </c>
      <c r="O87" s="23">
        <v>98</v>
      </c>
      <c r="P87" s="23">
        <v>72</v>
      </c>
      <c r="Q87" s="23"/>
      <c r="R87" s="23"/>
      <c r="S87" s="23"/>
      <c r="T87" s="23">
        <v>1248</v>
      </c>
      <c r="U87" s="23">
        <v>1456</v>
      </c>
      <c r="V87" s="23">
        <v>1243</v>
      </c>
      <c r="W87" s="23">
        <v>90142</v>
      </c>
      <c r="X87" s="23">
        <v>70148</v>
      </c>
      <c r="Y87" s="23">
        <v>49829</v>
      </c>
      <c r="Z87" s="23">
        <v>16155</v>
      </c>
      <c r="AA87" s="23">
        <v>16262</v>
      </c>
      <c r="AB87" s="23">
        <v>9895</v>
      </c>
      <c r="AC87" s="23"/>
      <c r="AD87" s="23"/>
      <c r="AE87" s="23"/>
      <c r="AF87" s="23">
        <v>4507</v>
      </c>
      <c r="AG87" s="23">
        <v>6054</v>
      </c>
      <c r="AH87" s="23">
        <v>5169</v>
      </c>
      <c r="AI87" s="1" t="s">
        <v>85</v>
      </c>
      <c r="AJ87" s="4">
        <v>6.4378442519880275E-3</v>
      </c>
      <c r="AK87" s="4">
        <v>5.0584151710125298E-3</v>
      </c>
      <c r="AL87" s="4">
        <v>6.8849655751721242E-3</v>
      </c>
      <c r="AM87" s="4">
        <v>0</v>
      </c>
      <c r="AN87" s="4">
        <v>0</v>
      </c>
      <c r="AO87" s="4">
        <v>0</v>
      </c>
      <c r="AP87" s="4">
        <v>1.3017374209659423E-3</v>
      </c>
      <c r="AQ87" s="4">
        <v>1.0370809346427362E-3</v>
      </c>
      <c r="AR87" s="4">
        <v>1.0799946000269998E-3</v>
      </c>
      <c r="AS87" s="4">
        <v>0</v>
      </c>
      <c r="AT87" s="4">
        <v>0</v>
      </c>
      <c r="AU87" s="4">
        <v>0</v>
      </c>
      <c r="AV87" s="4">
        <v>1.1051485043302695E-2</v>
      </c>
      <c r="AW87" s="4">
        <v>1.5408059600406367E-2</v>
      </c>
      <c r="AX87" s="4">
        <v>1.8644906775466121E-2</v>
      </c>
      <c r="AY87" s="5">
        <v>0.79823955510688416</v>
      </c>
      <c r="AZ87" s="5">
        <v>0.74233830003386392</v>
      </c>
      <c r="BA87" s="5">
        <v>0.74743126284368577</v>
      </c>
      <c r="BB87" s="5">
        <v>0.14305828595717549</v>
      </c>
      <c r="BC87" s="5">
        <v>0.17209194039959363</v>
      </c>
      <c r="BD87" s="5">
        <v>0.14842425787871061</v>
      </c>
      <c r="BE87" s="5">
        <v>0</v>
      </c>
      <c r="BF87" s="5">
        <v>0</v>
      </c>
      <c r="BG87" s="5">
        <v>0</v>
      </c>
      <c r="BH87" s="5">
        <v>3.991109221968369E-2</v>
      </c>
      <c r="BI87" s="5">
        <v>6.4066203860480869E-2</v>
      </c>
      <c r="BJ87" s="5">
        <v>7.7534612326938368E-2</v>
      </c>
      <c r="BK87" s="1" t="s">
        <v>85</v>
      </c>
      <c r="BL87" s="4">
        <f t="shared" si="23"/>
        <v>6.1270749993908935E-3</v>
      </c>
      <c r="BM87" s="4">
        <f t="shared" si="24"/>
        <v>0</v>
      </c>
      <c r="BN87" s="4">
        <f t="shared" si="25"/>
        <v>1.139604318545226E-3</v>
      </c>
      <c r="BO87" s="4">
        <f t="shared" si="26"/>
        <v>0</v>
      </c>
      <c r="BP87" s="4">
        <f t="shared" si="27"/>
        <v>1.5034817139725062E-2</v>
      </c>
      <c r="BQ87" s="4">
        <f t="shared" si="28"/>
        <v>0.76266970599481132</v>
      </c>
      <c r="BR87" s="4">
        <f t="shared" si="29"/>
        <v>0.15452482807849324</v>
      </c>
      <c r="BS87" s="4">
        <f t="shared" si="30"/>
        <v>0</v>
      </c>
      <c r="BT87" s="4">
        <f t="shared" si="31"/>
        <v>6.0503969469034309E-2</v>
      </c>
      <c r="BU87" s="4">
        <f t="shared" si="22"/>
        <v>2.2301496457661184E-2</v>
      </c>
      <c r="BV87" s="4">
        <f t="shared" si="32"/>
        <v>0.91719453407330453</v>
      </c>
      <c r="BW87" s="26">
        <f t="shared" si="33"/>
        <v>1</v>
      </c>
    </row>
    <row r="88" spans="1:75" ht="14" customHeight="1">
      <c r="A88" s="1" t="s">
        <v>86</v>
      </c>
      <c r="B88" s="24">
        <v>9.94</v>
      </c>
      <c r="C88" s="24" t="s">
        <v>187</v>
      </c>
      <c r="D88" s="22">
        <f t="shared" si="19"/>
        <v>6099</v>
      </c>
      <c r="E88" s="22">
        <f t="shared" si="20"/>
        <v>2887</v>
      </c>
      <c r="F88" s="22">
        <f t="shared" si="21"/>
        <v>1655</v>
      </c>
      <c r="G88" s="1" t="s">
        <v>86</v>
      </c>
      <c r="H88" s="23"/>
      <c r="I88" s="23"/>
      <c r="J88" s="23"/>
      <c r="K88" s="23"/>
      <c r="L88" s="23"/>
      <c r="M88" s="23"/>
      <c r="N88" s="23"/>
      <c r="O88" s="23"/>
      <c r="P88" s="23"/>
      <c r="Q88" s="23">
        <v>521</v>
      </c>
      <c r="R88" s="23">
        <v>209</v>
      </c>
      <c r="S88" s="23">
        <v>93</v>
      </c>
      <c r="T88" s="23">
        <v>1226</v>
      </c>
      <c r="U88" s="23">
        <v>506</v>
      </c>
      <c r="V88" s="23">
        <v>303</v>
      </c>
      <c r="W88" s="23">
        <v>1841</v>
      </c>
      <c r="X88" s="23">
        <v>918</v>
      </c>
      <c r="Y88" s="23">
        <v>479</v>
      </c>
      <c r="Z88" s="23">
        <v>1943</v>
      </c>
      <c r="AA88" s="23">
        <v>967</v>
      </c>
      <c r="AB88" s="23">
        <v>628</v>
      </c>
      <c r="AC88" s="23"/>
      <c r="AD88" s="23"/>
      <c r="AE88" s="23"/>
      <c r="AF88" s="23">
        <v>568</v>
      </c>
      <c r="AG88" s="23">
        <v>287</v>
      </c>
      <c r="AH88" s="23">
        <v>152</v>
      </c>
      <c r="AI88" s="1" t="s">
        <v>86</v>
      </c>
      <c r="AJ88" s="4">
        <v>0</v>
      </c>
      <c r="AK88" s="4">
        <v>0</v>
      </c>
      <c r="AL88" s="4">
        <v>0</v>
      </c>
      <c r="AM88" s="4">
        <v>0</v>
      </c>
      <c r="AN88" s="4">
        <v>0</v>
      </c>
      <c r="AO88" s="4">
        <v>0</v>
      </c>
      <c r="AP88" s="4">
        <v>0</v>
      </c>
      <c r="AQ88" s="4">
        <v>0</v>
      </c>
      <c r="AR88" s="4">
        <v>0</v>
      </c>
      <c r="AS88" s="4">
        <v>8.5423839973766194E-2</v>
      </c>
      <c r="AT88" s="4">
        <v>7.2393488049878774E-2</v>
      </c>
      <c r="AU88" s="4">
        <v>5.6193353474320244E-2</v>
      </c>
      <c r="AV88" s="4">
        <v>0.20101656009181834</v>
      </c>
      <c r="AW88" s="4">
        <v>0.17526844475233808</v>
      </c>
      <c r="AX88" s="4">
        <v>0.18308157099697886</v>
      </c>
      <c r="AY88" s="5">
        <v>0.3018527627479915</v>
      </c>
      <c r="AZ88" s="5">
        <v>0.31797713889851059</v>
      </c>
      <c r="BA88" s="5">
        <v>0.2894259818731118</v>
      </c>
      <c r="BB88" s="5">
        <v>0.31857681587145431</v>
      </c>
      <c r="BC88" s="5">
        <v>0.33494977485278837</v>
      </c>
      <c r="BD88" s="5">
        <v>0.3794561933534743</v>
      </c>
      <c r="BE88" s="5">
        <v>0</v>
      </c>
      <c r="BF88" s="5">
        <v>0</v>
      </c>
      <c r="BG88" s="5">
        <v>0</v>
      </c>
      <c r="BH88" s="5">
        <v>9.3130021314969669E-2</v>
      </c>
      <c r="BI88" s="5">
        <v>9.9411153446484241E-2</v>
      </c>
      <c r="BJ88" s="5">
        <v>9.184290030211481E-2</v>
      </c>
      <c r="BK88" s="1" t="s">
        <v>86</v>
      </c>
      <c r="BL88" s="4">
        <f t="shared" si="23"/>
        <v>0</v>
      </c>
      <c r="BM88" s="4">
        <f t="shared" si="24"/>
        <v>0</v>
      </c>
      <c r="BN88" s="4">
        <f t="shared" si="25"/>
        <v>0</v>
      </c>
      <c r="BO88" s="4">
        <f t="shared" si="26"/>
        <v>7.1336893832655068E-2</v>
      </c>
      <c r="BP88" s="4">
        <f t="shared" si="27"/>
        <v>0.18645552528037843</v>
      </c>
      <c r="BQ88" s="4">
        <f t="shared" si="28"/>
        <v>0.30308529450653793</v>
      </c>
      <c r="BR88" s="4">
        <f t="shared" si="29"/>
        <v>0.34432759469257235</v>
      </c>
      <c r="BS88" s="4">
        <f t="shared" si="30"/>
        <v>0</v>
      </c>
      <c r="BT88" s="4">
        <f t="shared" si="31"/>
        <v>9.4794691687856245E-2</v>
      </c>
      <c r="BU88" s="4">
        <f t="shared" si="22"/>
        <v>0.25779241911303352</v>
      </c>
      <c r="BV88" s="4">
        <f t="shared" si="32"/>
        <v>0.64741288919911022</v>
      </c>
      <c r="BW88" s="26">
        <f t="shared" si="33"/>
        <v>1</v>
      </c>
    </row>
    <row r="89" spans="1:75" ht="14" customHeight="1">
      <c r="A89" s="1" t="s">
        <v>87</v>
      </c>
      <c r="B89" s="24">
        <v>10.6</v>
      </c>
      <c r="C89" s="24" t="s">
        <v>202</v>
      </c>
      <c r="D89" s="22">
        <f t="shared" si="19"/>
        <v>6845</v>
      </c>
      <c r="E89" s="22">
        <f t="shared" si="20"/>
        <v>13679</v>
      </c>
      <c r="F89" s="22">
        <f t="shared" si="21"/>
        <v>10728</v>
      </c>
      <c r="G89" s="1" t="s">
        <v>87</v>
      </c>
      <c r="H89" s="23">
        <v>123</v>
      </c>
      <c r="I89" s="23">
        <v>259</v>
      </c>
      <c r="J89" s="23">
        <v>241</v>
      </c>
      <c r="K89" s="23">
        <v>69</v>
      </c>
      <c r="L89" s="23">
        <v>132</v>
      </c>
      <c r="M89" s="23">
        <v>114</v>
      </c>
      <c r="N89" s="23"/>
      <c r="O89" s="23"/>
      <c r="P89" s="23"/>
      <c r="Q89" s="23">
        <v>1732</v>
      </c>
      <c r="R89" s="23">
        <v>2599</v>
      </c>
      <c r="S89" s="23">
        <v>1839</v>
      </c>
      <c r="T89" s="23">
        <v>84</v>
      </c>
      <c r="U89" s="23">
        <v>146</v>
      </c>
      <c r="V89" s="23">
        <v>95</v>
      </c>
      <c r="W89" s="23">
        <v>4837</v>
      </c>
      <c r="X89" s="23">
        <v>10543</v>
      </c>
      <c r="Y89" s="23">
        <v>8439</v>
      </c>
      <c r="Z89" s="23"/>
      <c r="AA89" s="23"/>
      <c r="AB89" s="23"/>
      <c r="AC89" s="23"/>
      <c r="AD89" s="23"/>
      <c r="AE89" s="23"/>
      <c r="AF89" s="23"/>
      <c r="AG89" s="23"/>
      <c r="AH89" s="23"/>
      <c r="AI89" s="1" t="s">
        <v>87</v>
      </c>
      <c r="AJ89" s="4">
        <v>1.7969320672023375E-2</v>
      </c>
      <c r="AK89" s="4">
        <v>1.8934132612033042E-2</v>
      </c>
      <c r="AL89" s="4">
        <v>2.2464578672632365E-2</v>
      </c>
      <c r="AM89" s="4">
        <v>1.0080350620891161E-2</v>
      </c>
      <c r="AN89" s="4">
        <v>9.6498282038160691E-3</v>
      </c>
      <c r="AO89" s="4">
        <v>1.0626398210290829E-2</v>
      </c>
      <c r="AP89" s="4">
        <v>0</v>
      </c>
      <c r="AQ89" s="4">
        <v>0</v>
      </c>
      <c r="AR89" s="4">
        <v>0</v>
      </c>
      <c r="AS89" s="4">
        <v>0.25303140978816657</v>
      </c>
      <c r="AT89" s="4">
        <v>0.18999926895240879</v>
      </c>
      <c r="AU89" s="4">
        <v>0.17142058165548099</v>
      </c>
      <c r="AV89" s="4">
        <v>1.227173119065011E-2</v>
      </c>
      <c r="AW89" s="4">
        <v>1.067329483149353E-2</v>
      </c>
      <c r="AX89" s="4">
        <v>8.8553318419090227E-3</v>
      </c>
      <c r="AY89" s="5">
        <v>0.70664718772826884</v>
      </c>
      <c r="AZ89" s="5">
        <v>0.77074347540024857</v>
      </c>
      <c r="BA89" s="5">
        <v>0.7866331096196868</v>
      </c>
      <c r="BB89" s="5">
        <v>0</v>
      </c>
      <c r="BC89" s="5">
        <v>0</v>
      </c>
      <c r="BD89" s="5">
        <v>0</v>
      </c>
      <c r="BE89" s="5">
        <v>0</v>
      </c>
      <c r="BF89" s="5">
        <v>0</v>
      </c>
      <c r="BG89" s="5">
        <v>0</v>
      </c>
      <c r="BH89" s="5">
        <v>0</v>
      </c>
      <c r="BI89" s="5">
        <v>0</v>
      </c>
      <c r="BJ89" s="5">
        <v>0</v>
      </c>
      <c r="BK89" s="1" t="s">
        <v>87</v>
      </c>
      <c r="BL89" s="4">
        <f t="shared" si="23"/>
        <v>1.9789343985562927E-2</v>
      </c>
      <c r="BM89" s="4">
        <f t="shared" si="24"/>
        <v>1.011885901166602E-2</v>
      </c>
      <c r="BN89" s="4">
        <f t="shared" si="25"/>
        <v>0</v>
      </c>
      <c r="BO89" s="4">
        <f t="shared" si="26"/>
        <v>0.20481708679868546</v>
      </c>
      <c r="BP89" s="4">
        <f t="shared" si="27"/>
        <v>1.0600119288017554E-2</v>
      </c>
      <c r="BQ89" s="4">
        <f t="shared" si="28"/>
        <v>0.75467459091606803</v>
      </c>
      <c r="BR89" s="4">
        <f t="shared" si="29"/>
        <v>0</v>
      </c>
      <c r="BS89" s="4">
        <f t="shared" si="30"/>
        <v>0</v>
      </c>
      <c r="BT89" s="4">
        <f t="shared" si="31"/>
        <v>0</v>
      </c>
      <c r="BU89" s="4">
        <f t="shared" si="22"/>
        <v>0.24532540908393194</v>
      </c>
      <c r="BV89" s="4">
        <f t="shared" si="32"/>
        <v>0.75467459091606803</v>
      </c>
      <c r="BW89" s="26">
        <f t="shared" si="33"/>
        <v>1</v>
      </c>
    </row>
    <row r="90" spans="1:75" ht="14" customHeight="1">
      <c r="A90" s="1" t="s">
        <v>88</v>
      </c>
      <c r="B90" s="24">
        <v>9.9499999999999993</v>
      </c>
      <c r="C90" s="24" t="s">
        <v>187</v>
      </c>
      <c r="D90" s="22">
        <f t="shared" si="19"/>
        <v>2915</v>
      </c>
      <c r="E90" s="22">
        <f t="shared" si="20"/>
        <v>1289</v>
      </c>
      <c r="F90" s="22">
        <f t="shared" si="21"/>
        <v>697</v>
      </c>
      <c r="G90" s="1" t="s">
        <v>88</v>
      </c>
      <c r="H90" s="23">
        <v>599</v>
      </c>
      <c r="I90" s="23">
        <v>259</v>
      </c>
      <c r="J90" s="23">
        <v>140</v>
      </c>
      <c r="K90" s="23"/>
      <c r="L90" s="23"/>
      <c r="M90" s="23"/>
      <c r="N90" s="23"/>
      <c r="O90" s="23"/>
      <c r="P90" s="23"/>
      <c r="Q90" s="23">
        <v>721</v>
      </c>
      <c r="R90" s="23">
        <v>292</v>
      </c>
      <c r="S90" s="23">
        <v>138</v>
      </c>
      <c r="T90" s="23">
        <v>425</v>
      </c>
      <c r="U90" s="23">
        <v>177</v>
      </c>
      <c r="V90" s="23">
        <v>124</v>
      </c>
      <c r="W90" s="23">
        <v>962</v>
      </c>
      <c r="X90" s="23">
        <v>431</v>
      </c>
      <c r="Y90" s="23">
        <v>235</v>
      </c>
      <c r="Z90" s="23"/>
      <c r="AA90" s="23"/>
      <c r="AB90" s="23"/>
      <c r="AC90" s="23"/>
      <c r="AD90" s="23"/>
      <c r="AE90" s="23"/>
      <c r="AF90" s="23">
        <v>208</v>
      </c>
      <c r="AG90" s="23">
        <v>130</v>
      </c>
      <c r="AH90" s="23">
        <v>60</v>
      </c>
      <c r="AI90" s="1" t="s">
        <v>88</v>
      </c>
      <c r="AJ90" s="4">
        <v>0.20548885077186965</v>
      </c>
      <c r="AK90" s="4">
        <v>0.2009309542280838</v>
      </c>
      <c r="AL90" s="4">
        <v>0.20086083213773315</v>
      </c>
      <c r="AM90" s="4">
        <v>0</v>
      </c>
      <c r="AN90" s="4">
        <v>0</v>
      </c>
      <c r="AO90" s="4">
        <v>0</v>
      </c>
      <c r="AP90" s="4">
        <v>0</v>
      </c>
      <c r="AQ90" s="4">
        <v>0</v>
      </c>
      <c r="AR90" s="4">
        <v>0</v>
      </c>
      <c r="AS90" s="4">
        <v>0.24734133790737564</v>
      </c>
      <c r="AT90" s="4">
        <v>0.22653219550038789</v>
      </c>
      <c r="AU90" s="4">
        <v>0.19799139167862267</v>
      </c>
      <c r="AV90" s="4">
        <v>0.14579759862778729</v>
      </c>
      <c r="AW90" s="4">
        <v>0.1373157486423584</v>
      </c>
      <c r="AX90" s="4">
        <v>0.17790530846484937</v>
      </c>
      <c r="AY90" s="5">
        <v>0.33001715265866211</v>
      </c>
      <c r="AZ90" s="5">
        <v>0.33436772692009309</v>
      </c>
      <c r="BA90" s="5">
        <v>0.33715925394548063</v>
      </c>
      <c r="BB90" s="5">
        <v>0</v>
      </c>
      <c r="BC90" s="5">
        <v>0</v>
      </c>
      <c r="BD90" s="5">
        <v>0</v>
      </c>
      <c r="BE90" s="5">
        <v>0</v>
      </c>
      <c r="BF90" s="5">
        <v>0</v>
      </c>
      <c r="BG90" s="5">
        <v>0</v>
      </c>
      <c r="BH90" s="5">
        <v>7.135506003430532E-2</v>
      </c>
      <c r="BI90" s="5">
        <v>0.10085337470907681</v>
      </c>
      <c r="BJ90" s="5">
        <v>8.608321377331421E-2</v>
      </c>
      <c r="BK90" s="1" t="s">
        <v>88</v>
      </c>
      <c r="BL90" s="4">
        <f t="shared" si="23"/>
        <v>0.20242687904589554</v>
      </c>
      <c r="BM90" s="4">
        <f t="shared" si="24"/>
        <v>0</v>
      </c>
      <c r="BN90" s="4">
        <f t="shared" si="25"/>
        <v>0</v>
      </c>
      <c r="BO90" s="4">
        <f t="shared" si="26"/>
        <v>0.22395497502879538</v>
      </c>
      <c r="BP90" s="4">
        <f t="shared" si="27"/>
        <v>0.15367288524499836</v>
      </c>
      <c r="BQ90" s="4">
        <f t="shared" si="28"/>
        <v>0.33384804450807865</v>
      </c>
      <c r="BR90" s="4">
        <f t="shared" si="29"/>
        <v>0</v>
      </c>
      <c r="BS90" s="4">
        <f t="shared" si="30"/>
        <v>0</v>
      </c>
      <c r="BT90" s="4">
        <f t="shared" si="31"/>
        <v>8.6097216172232108E-2</v>
      </c>
      <c r="BU90" s="4">
        <f t="shared" si="22"/>
        <v>0.58005473931968932</v>
      </c>
      <c r="BV90" s="4">
        <f t="shared" si="32"/>
        <v>0.33384804450807865</v>
      </c>
      <c r="BW90" s="26">
        <f t="shared" si="33"/>
        <v>1</v>
      </c>
    </row>
    <row r="91" spans="1:75" ht="14" customHeight="1">
      <c r="A91" s="1" t="s">
        <v>89</v>
      </c>
      <c r="B91" s="24">
        <v>4.66</v>
      </c>
      <c r="C91" s="24" t="s">
        <v>187</v>
      </c>
      <c r="D91" s="22">
        <f t="shared" si="19"/>
        <v>3053</v>
      </c>
      <c r="E91" s="22">
        <f t="shared" si="20"/>
        <v>2881</v>
      </c>
      <c r="F91" s="22">
        <f t="shared" si="21"/>
        <v>675</v>
      </c>
      <c r="G91" s="1" t="s">
        <v>89</v>
      </c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>
        <v>1146</v>
      </c>
      <c r="X91" s="23">
        <v>1451</v>
      </c>
      <c r="Y91" s="23">
        <v>326</v>
      </c>
      <c r="Z91" s="23"/>
      <c r="AA91" s="23"/>
      <c r="AB91" s="23"/>
      <c r="AC91" s="23"/>
      <c r="AD91" s="23"/>
      <c r="AE91" s="23"/>
      <c r="AF91" s="23">
        <v>1907</v>
      </c>
      <c r="AG91" s="23">
        <v>1430</v>
      </c>
      <c r="AH91" s="23">
        <v>349</v>
      </c>
      <c r="AI91" s="1" t="s">
        <v>89</v>
      </c>
      <c r="AJ91" s="4">
        <v>0</v>
      </c>
      <c r="AK91" s="4">
        <v>0</v>
      </c>
      <c r="AL91" s="4">
        <v>0</v>
      </c>
      <c r="AM91" s="4">
        <v>0</v>
      </c>
      <c r="AN91" s="4">
        <v>0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>
        <v>0</v>
      </c>
      <c r="AU91" s="4">
        <v>0</v>
      </c>
      <c r="AV91" s="4">
        <v>0</v>
      </c>
      <c r="AW91" s="4">
        <v>0</v>
      </c>
      <c r="AX91" s="4">
        <v>0</v>
      </c>
      <c r="AY91" s="5">
        <v>0.37536849000982642</v>
      </c>
      <c r="AZ91" s="5">
        <v>0.50364456785838252</v>
      </c>
      <c r="BA91" s="5">
        <v>0.48296296296296298</v>
      </c>
      <c r="BB91" s="5">
        <v>0</v>
      </c>
      <c r="BC91" s="5">
        <v>0</v>
      </c>
      <c r="BD91" s="5">
        <v>0</v>
      </c>
      <c r="BE91" s="5">
        <v>0</v>
      </c>
      <c r="BF91" s="5">
        <v>0</v>
      </c>
      <c r="BG91" s="5">
        <v>0</v>
      </c>
      <c r="BH91" s="5">
        <v>0.62463150999017358</v>
      </c>
      <c r="BI91" s="5">
        <v>0.49635543214161748</v>
      </c>
      <c r="BJ91" s="5">
        <v>0.51703703703703707</v>
      </c>
      <c r="BK91" s="1" t="s">
        <v>89</v>
      </c>
      <c r="BL91" s="4">
        <f t="shared" si="23"/>
        <v>0</v>
      </c>
      <c r="BM91" s="4">
        <f t="shared" si="24"/>
        <v>0</v>
      </c>
      <c r="BN91" s="4">
        <f t="shared" si="25"/>
        <v>0</v>
      </c>
      <c r="BO91" s="4">
        <f t="shared" si="26"/>
        <v>0</v>
      </c>
      <c r="BP91" s="4">
        <f t="shared" si="27"/>
        <v>0</v>
      </c>
      <c r="BQ91" s="4">
        <f t="shared" si="28"/>
        <v>0.45399200694372399</v>
      </c>
      <c r="BR91" s="4">
        <f t="shared" si="29"/>
        <v>0</v>
      </c>
      <c r="BS91" s="4">
        <f t="shared" si="30"/>
        <v>0</v>
      </c>
      <c r="BT91" s="4">
        <f t="shared" si="31"/>
        <v>0.54600799305627612</v>
      </c>
      <c r="BU91" s="4">
        <f t="shared" si="22"/>
        <v>0</v>
      </c>
      <c r="BV91" s="4">
        <f t="shared" si="32"/>
        <v>0.45399200694372399</v>
      </c>
      <c r="BW91" s="26">
        <f t="shared" si="33"/>
        <v>1</v>
      </c>
    </row>
    <row r="92" spans="1:75" ht="14" customHeight="1">
      <c r="A92" s="1" t="s">
        <v>90</v>
      </c>
      <c r="B92" s="24">
        <v>17.5</v>
      </c>
      <c r="C92" s="24" t="s">
        <v>202</v>
      </c>
      <c r="D92" s="22">
        <f t="shared" si="19"/>
        <v>1350</v>
      </c>
      <c r="E92" s="22">
        <f t="shared" si="20"/>
        <v>1465</v>
      </c>
      <c r="F92" s="22">
        <f t="shared" si="21"/>
        <v>1410</v>
      </c>
      <c r="G92" s="1" t="s">
        <v>90</v>
      </c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>
        <v>196</v>
      </c>
      <c r="U92" s="23">
        <v>216</v>
      </c>
      <c r="V92" s="23">
        <v>246</v>
      </c>
      <c r="W92" s="23">
        <v>450</v>
      </c>
      <c r="X92" s="23">
        <v>417</v>
      </c>
      <c r="Y92" s="23">
        <v>349</v>
      </c>
      <c r="Z92" s="23">
        <v>704</v>
      </c>
      <c r="AA92" s="23">
        <v>832</v>
      </c>
      <c r="AB92" s="23">
        <v>815</v>
      </c>
      <c r="AC92" s="23"/>
      <c r="AD92" s="23"/>
      <c r="AE92" s="23"/>
      <c r="AF92" s="23"/>
      <c r="AG92" s="23"/>
      <c r="AH92" s="23"/>
      <c r="AI92" s="1" t="s">
        <v>90</v>
      </c>
      <c r="AJ92" s="4">
        <v>0</v>
      </c>
      <c r="AK92" s="4">
        <v>0</v>
      </c>
      <c r="AL92" s="4">
        <v>0</v>
      </c>
      <c r="AM92" s="4">
        <v>0</v>
      </c>
      <c r="AN92" s="4">
        <v>0</v>
      </c>
      <c r="AO92" s="4">
        <v>0</v>
      </c>
      <c r="AP92" s="4">
        <v>0</v>
      </c>
      <c r="AQ92" s="4">
        <v>0</v>
      </c>
      <c r="AR92" s="4">
        <v>0</v>
      </c>
      <c r="AS92" s="4">
        <v>0</v>
      </c>
      <c r="AT92" s="4">
        <v>0</v>
      </c>
      <c r="AU92" s="4">
        <v>0</v>
      </c>
      <c r="AV92" s="4">
        <v>0.14518518518518519</v>
      </c>
      <c r="AW92" s="4">
        <v>0.14744027303754267</v>
      </c>
      <c r="AX92" s="4">
        <v>0.17446808510638298</v>
      </c>
      <c r="AY92" s="5">
        <v>0.33333333333333331</v>
      </c>
      <c r="AZ92" s="5">
        <v>0.28464163822525596</v>
      </c>
      <c r="BA92" s="5">
        <v>0.2475177304964539</v>
      </c>
      <c r="BB92" s="5">
        <v>0.52148148148148143</v>
      </c>
      <c r="BC92" s="5">
        <v>0.5679180887372014</v>
      </c>
      <c r="BD92" s="5">
        <v>0.57801418439716312</v>
      </c>
      <c r="BE92" s="5">
        <v>0</v>
      </c>
      <c r="BF92" s="5">
        <v>0</v>
      </c>
      <c r="BG92" s="5">
        <v>0</v>
      </c>
      <c r="BH92" s="5">
        <v>0</v>
      </c>
      <c r="BI92" s="5">
        <v>0</v>
      </c>
      <c r="BJ92" s="5">
        <v>0</v>
      </c>
      <c r="BK92" s="1" t="s">
        <v>90</v>
      </c>
      <c r="BL92" s="4">
        <f t="shared" si="23"/>
        <v>0</v>
      </c>
      <c r="BM92" s="4">
        <f t="shared" si="24"/>
        <v>0</v>
      </c>
      <c r="BN92" s="4">
        <f t="shared" si="25"/>
        <v>0</v>
      </c>
      <c r="BO92" s="4">
        <f t="shared" si="26"/>
        <v>0</v>
      </c>
      <c r="BP92" s="4">
        <f t="shared" si="27"/>
        <v>0.1556978477763703</v>
      </c>
      <c r="BQ92" s="4">
        <f t="shared" si="28"/>
        <v>0.28849756735168103</v>
      </c>
      <c r="BR92" s="4">
        <f t="shared" si="29"/>
        <v>0.55580458487194861</v>
      </c>
      <c r="BS92" s="4">
        <f t="shared" si="30"/>
        <v>0</v>
      </c>
      <c r="BT92" s="4">
        <f t="shared" si="31"/>
        <v>0</v>
      </c>
      <c r="BU92" s="4">
        <f t="shared" si="22"/>
        <v>0.1556978477763703</v>
      </c>
      <c r="BV92" s="4">
        <f t="shared" si="32"/>
        <v>0.84430215222362959</v>
      </c>
      <c r="BW92" s="26">
        <f t="shared" si="33"/>
        <v>0.99999999999999989</v>
      </c>
    </row>
    <row r="93" spans="1:75" ht="14" customHeight="1">
      <c r="A93" s="1" t="s">
        <v>91</v>
      </c>
      <c r="B93" s="24">
        <v>10.9</v>
      </c>
      <c r="C93" s="24" t="s">
        <v>202</v>
      </c>
      <c r="D93" s="22">
        <f t="shared" si="19"/>
        <v>114</v>
      </c>
      <c r="E93" s="22">
        <f t="shared" si="20"/>
        <v>262</v>
      </c>
      <c r="F93" s="22">
        <f t="shared" si="21"/>
        <v>346</v>
      </c>
      <c r="G93" s="1" t="s">
        <v>91</v>
      </c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>
        <v>114</v>
      </c>
      <c r="X93" s="23">
        <v>262</v>
      </c>
      <c r="Y93" s="23">
        <v>346</v>
      </c>
      <c r="Z93" s="23"/>
      <c r="AA93" s="23"/>
      <c r="AB93" s="23"/>
      <c r="AC93" s="23"/>
      <c r="AD93" s="23"/>
      <c r="AE93" s="23"/>
      <c r="AF93" s="23"/>
      <c r="AG93" s="23"/>
      <c r="AH93" s="23"/>
      <c r="AI93" s="1" t="s">
        <v>91</v>
      </c>
      <c r="AJ93" s="4">
        <v>0</v>
      </c>
      <c r="AK93" s="4">
        <v>0</v>
      </c>
      <c r="AL93" s="4">
        <v>0</v>
      </c>
      <c r="AM93" s="4">
        <v>0</v>
      </c>
      <c r="AN93" s="4">
        <v>0</v>
      </c>
      <c r="AO93" s="4">
        <v>0</v>
      </c>
      <c r="AP93" s="4">
        <v>0</v>
      </c>
      <c r="AQ93" s="4">
        <v>0</v>
      </c>
      <c r="AR93" s="4">
        <v>0</v>
      </c>
      <c r="AS93" s="4">
        <v>0</v>
      </c>
      <c r="AT93" s="4">
        <v>0</v>
      </c>
      <c r="AU93" s="4">
        <v>0</v>
      </c>
      <c r="AV93" s="4">
        <v>0</v>
      </c>
      <c r="AW93" s="4">
        <v>0</v>
      </c>
      <c r="AX93" s="4">
        <v>0</v>
      </c>
      <c r="AY93" s="5">
        <v>1</v>
      </c>
      <c r="AZ93" s="5">
        <v>1</v>
      </c>
      <c r="BA93" s="5">
        <v>1</v>
      </c>
      <c r="BB93" s="5">
        <v>0</v>
      </c>
      <c r="BC93" s="5">
        <v>0</v>
      </c>
      <c r="BD93" s="5">
        <v>0</v>
      </c>
      <c r="BE93" s="5">
        <v>0</v>
      </c>
      <c r="BF93" s="5">
        <v>0</v>
      </c>
      <c r="BG93" s="5">
        <v>0</v>
      </c>
      <c r="BH93" s="5">
        <v>0</v>
      </c>
      <c r="BI93" s="5">
        <v>0</v>
      </c>
      <c r="BJ93" s="5">
        <v>0</v>
      </c>
      <c r="BK93" s="1" t="s">
        <v>91</v>
      </c>
      <c r="BL93" s="4">
        <f t="shared" si="23"/>
        <v>0</v>
      </c>
      <c r="BM93" s="4">
        <f t="shared" si="24"/>
        <v>0</v>
      </c>
      <c r="BN93" s="4">
        <f t="shared" si="25"/>
        <v>0</v>
      </c>
      <c r="BO93" s="4">
        <f t="shared" si="26"/>
        <v>0</v>
      </c>
      <c r="BP93" s="4">
        <f t="shared" si="27"/>
        <v>0</v>
      </c>
      <c r="BQ93" s="4">
        <f t="shared" si="28"/>
        <v>1</v>
      </c>
      <c r="BR93" s="4">
        <f t="shared" si="29"/>
        <v>0</v>
      </c>
      <c r="BS93" s="4">
        <f t="shared" si="30"/>
        <v>0</v>
      </c>
      <c r="BT93" s="4">
        <f t="shared" si="31"/>
        <v>0</v>
      </c>
      <c r="BU93" s="4">
        <f t="shared" si="22"/>
        <v>0</v>
      </c>
      <c r="BV93" s="4">
        <f t="shared" si="32"/>
        <v>1</v>
      </c>
      <c r="BW93" s="26">
        <f t="shared" si="33"/>
        <v>1</v>
      </c>
    </row>
    <row r="94" spans="1:75" ht="14" customHeight="1">
      <c r="A94" s="1" t="s">
        <v>92</v>
      </c>
      <c r="B94" s="24">
        <v>15.9</v>
      </c>
      <c r="C94" s="24" t="s">
        <v>202</v>
      </c>
      <c r="D94" s="22">
        <f t="shared" si="19"/>
        <v>73</v>
      </c>
      <c r="E94" s="22">
        <f t="shared" si="20"/>
        <v>79</v>
      </c>
      <c r="F94" s="22">
        <f t="shared" si="21"/>
        <v>163</v>
      </c>
      <c r="G94" s="1" t="s">
        <v>92</v>
      </c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>
        <v>73</v>
      </c>
      <c r="X94" s="23">
        <v>79</v>
      </c>
      <c r="Y94" s="23">
        <v>163</v>
      </c>
      <c r="Z94" s="23"/>
      <c r="AA94" s="23"/>
      <c r="AB94" s="23"/>
      <c r="AC94" s="23"/>
      <c r="AD94" s="23"/>
      <c r="AE94" s="23"/>
      <c r="AF94" s="23"/>
      <c r="AG94" s="23"/>
      <c r="AH94" s="23"/>
      <c r="AI94" s="1" t="s">
        <v>92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>
        <v>0</v>
      </c>
      <c r="AS94" s="4">
        <v>0</v>
      </c>
      <c r="AT94" s="4">
        <v>0</v>
      </c>
      <c r="AU94" s="4">
        <v>0</v>
      </c>
      <c r="AV94" s="4">
        <v>0</v>
      </c>
      <c r="AW94" s="4">
        <v>0</v>
      </c>
      <c r="AX94" s="4">
        <v>0</v>
      </c>
      <c r="AY94" s="5">
        <v>1</v>
      </c>
      <c r="AZ94" s="5">
        <v>1</v>
      </c>
      <c r="BA94" s="5">
        <v>1</v>
      </c>
      <c r="BB94" s="5">
        <v>0</v>
      </c>
      <c r="BC94" s="5">
        <v>0</v>
      </c>
      <c r="BD94" s="5">
        <v>0</v>
      </c>
      <c r="BE94" s="5">
        <v>0</v>
      </c>
      <c r="BF94" s="5">
        <v>0</v>
      </c>
      <c r="BG94" s="5">
        <v>0</v>
      </c>
      <c r="BH94" s="5">
        <v>0</v>
      </c>
      <c r="BI94" s="5">
        <v>0</v>
      </c>
      <c r="BJ94" s="5">
        <v>0</v>
      </c>
      <c r="BK94" s="1" t="s">
        <v>92</v>
      </c>
      <c r="BL94" s="4">
        <f t="shared" si="23"/>
        <v>0</v>
      </c>
      <c r="BM94" s="4">
        <f t="shared" si="24"/>
        <v>0</v>
      </c>
      <c r="BN94" s="4">
        <f t="shared" si="25"/>
        <v>0</v>
      </c>
      <c r="BO94" s="4">
        <f t="shared" si="26"/>
        <v>0</v>
      </c>
      <c r="BP94" s="4">
        <f t="shared" si="27"/>
        <v>0</v>
      </c>
      <c r="BQ94" s="4">
        <f t="shared" si="28"/>
        <v>1</v>
      </c>
      <c r="BR94" s="4">
        <f t="shared" si="29"/>
        <v>0</v>
      </c>
      <c r="BS94" s="4">
        <f t="shared" si="30"/>
        <v>0</v>
      </c>
      <c r="BT94" s="4">
        <f t="shared" si="31"/>
        <v>0</v>
      </c>
      <c r="BU94" s="4">
        <f t="shared" si="22"/>
        <v>0</v>
      </c>
      <c r="BV94" s="4">
        <f t="shared" si="32"/>
        <v>1</v>
      </c>
      <c r="BW94" s="26">
        <f t="shared" si="33"/>
        <v>1</v>
      </c>
    </row>
    <row r="95" spans="1:75" ht="14" customHeight="1">
      <c r="A95" s="1" t="s">
        <v>93</v>
      </c>
      <c r="B95" s="24">
        <v>48</v>
      </c>
      <c r="C95" s="24" t="s">
        <v>188</v>
      </c>
      <c r="D95" s="22">
        <f t="shared" si="19"/>
        <v>70</v>
      </c>
      <c r="E95" s="22">
        <f t="shared" si="20"/>
        <v>194</v>
      </c>
      <c r="F95" s="22">
        <f t="shared" si="21"/>
        <v>166</v>
      </c>
      <c r="G95" s="1" t="s">
        <v>93</v>
      </c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>
        <v>70</v>
      </c>
      <c r="X95" s="23">
        <v>194</v>
      </c>
      <c r="Y95" s="23">
        <v>166</v>
      </c>
      <c r="Z95" s="23"/>
      <c r="AA95" s="23"/>
      <c r="AB95" s="23"/>
      <c r="AC95" s="23"/>
      <c r="AD95" s="23"/>
      <c r="AE95" s="23"/>
      <c r="AF95" s="23"/>
      <c r="AG95" s="23"/>
      <c r="AH95" s="23"/>
      <c r="AI95" s="1" t="s">
        <v>93</v>
      </c>
      <c r="AJ95" s="4">
        <v>0</v>
      </c>
      <c r="AK95" s="4">
        <v>0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  <c r="AT95" s="4">
        <v>0</v>
      </c>
      <c r="AU95" s="4">
        <v>0</v>
      </c>
      <c r="AV95" s="4">
        <v>0</v>
      </c>
      <c r="AW95" s="4">
        <v>0</v>
      </c>
      <c r="AX95" s="4">
        <v>0</v>
      </c>
      <c r="AY95" s="5">
        <v>1</v>
      </c>
      <c r="AZ95" s="5">
        <v>1</v>
      </c>
      <c r="BA95" s="5">
        <v>1</v>
      </c>
      <c r="BB95" s="5">
        <v>0</v>
      </c>
      <c r="BC95" s="5">
        <v>0</v>
      </c>
      <c r="BD95" s="5">
        <v>0</v>
      </c>
      <c r="BE95" s="5">
        <v>0</v>
      </c>
      <c r="BF95" s="5">
        <v>0</v>
      </c>
      <c r="BG95" s="5">
        <v>0</v>
      </c>
      <c r="BH95" s="5">
        <v>0</v>
      </c>
      <c r="BI95" s="5">
        <v>0</v>
      </c>
      <c r="BJ95" s="5">
        <v>0</v>
      </c>
      <c r="BK95" s="1" t="s">
        <v>93</v>
      </c>
      <c r="BL95" s="4">
        <f t="shared" si="23"/>
        <v>0</v>
      </c>
      <c r="BM95" s="4">
        <f t="shared" si="24"/>
        <v>0</v>
      </c>
      <c r="BN95" s="4">
        <f t="shared" si="25"/>
        <v>0</v>
      </c>
      <c r="BO95" s="4">
        <f t="shared" si="26"/>
        <v>0</v>
      </c>
      <c r="BP95" s="4">
        <f t="shared" si="27"/>
        <v>0</v>
      </c>
      <c r="BQ95" s="4">
        <f t="shared" si="28"/>
        <v>1</v>
      </c>
      <c r="BR95" s="4">
        <f t="shared" si="29"/>
        <v>0</v>
      </c>
      <c r="BS95" s="4">
        <f t="shared" si="30"/>
        <v>0</v>
      </c>
      <c r="BT95" s="4">
        <f t="shared" si="31"/>
        <v>0</v>
      </c>
      <c r="BU95" s="4">
        <f t="shared" si="22"/>
        <v>0</v>
      </c>
      <c r="BV95" s="4">
        <f t="shared" si="32"/>
        <v>1</v>
      </c>
      <c r="BW95" s="26">
        <f t="shared" si="33"/>
        <v>1</v>
      </c>
    </row>
    <row r="96" spans="1:75" ht="14" customHeight="1">
      <c r="A96" s="1" t="s">
        <v>94</v>
      </c>
      <c r="B96" s="24">
        <v>29.9</v>
      </c>
      <c r="C96" s="24" t="s">
        <v>202</v>
      </c>
      <c r="D96" s="22">
        <f t="shared" si="19"/>
        <v>294</v>
      </c>
      <c r="E96" s="22">
        <f t="shared" si="20"/>
        <v>2015</v>
      </c>
      <c r="F96" s="22">
        <f t="shared" si="21"/>
        <v>538</v>
      </c>
      <c r="G96" s="1" t="s">
        <v>94</v>
      </c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>
        <v>294</v>
      </c>
      <c r="X96" s="23">
        <v>2015</v>
      </c>
      <c r="Y96" s="23">
        <v>538</v>
      </c>
      <c r="Z96" s="23"/>
      <c r="AA96" s="23"/>
      <c r="AB96" s="23"/>
      <c r="AC96" s="23"/>
      <c r="AD96" s="23"/>
      <c r="AE96" s="23"/>
      <c r="AF96" s="23"/>
      <c r="AG96" s="23"/>
      <c r="AH96" s="23"/>
      <c r="AI96" s="1" t="s">
        <v>94</v>
      </c>
      <c r="AJ96" s="4">
        <v>0</v>
      </c>
      <c r="AK96" s="4">
        <v>0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0</v>
      </c>
      <c r="AS96" s="4">
        <v>0</v>
      </c>
      <c r="AT96" s="4">
        <v>0</v>
      </c>
      <c r="AU96" s="4">
        <v>0</v>
      </c>
      <c r="AV96" s="4">
        <v>0</v>
      </c>
      <c r="AW96" s="4">
        <v>0</v>
      </c>
      <c r="AX96" s="4">
        <v>0</v>
      </c>
      <c r="AY96" s="5">
        <v>1</v>
      </c>
      <c r="AZ96" s="5">
        <v>1</v>
      </c>
      <c r="BA96" s="5">
        <v>1</v>
      </c>
      <c r="BB96" s="5">
        <v>0</v>
      </c>
      <c r="BC96" s="5">
        <v>0</v>
      </c>
      <c r="BD96" s="5">
        <v>0</v>
      </c>
      <c r="BE96" s="5">
        <v>0</v>
      </c>
      <c r="BF96" s="5">
        <v>0</v>
      </c>
      <c r="BG96" s="5">
        <v>0</v>
      </c>
      <c r="BH96" s="5">
        <v>0</v>
      </c>
      <c r="BI96" s="5">
        <v>0</v>
      </c>
      <c r="BJ96" s="5">
        <v>0</v>
      </c>
      <c r="BK96" s="1" t="s">
        <v>94</v>
      </c>
      <c r="BL96" s="4">
        <f t="shared" si="23"/>
        <v>0</v>
      </c>
      <c r="BM96" s="4">
        <f t="shared" si="24"/>
        <v>0</v>
      </c>
      <c r="BN96" s="4">
        <f t="shared" si="25"/>
        <v>0</v>
      </c>
      <c r="BO96" s="4">
        <f t="shared" si="26"/>
        <v>0</v>
      </c>
      <c r="BP96" s="4">
        <f t="shared" si="27"/>
        <v>0</v>
      </c>
      <c r="BQ96" s="4">
        <f t="shared" si="28"/>
        <v>1</v>
      </c>
      <c r="BR96" s="4">
        <f t="shared" si="29"/>
        <v>0</v>
      </c>
      <c r="BS96" s="4">
        <f t="shared" si="30"/>
        <v>0</v>
      </c>
      <c r="BT96" s="4">
        <f t="shared" si="31"/>
        <v>0</v>
      </c>
      <c r="BU96" s="4">
        <f t="shared" si="22"/>
        <v>0</v>
      </c>
      <c r="BV96" s="4">
        <f t="shared" si="32"/>
        <v>1</v>
      </c>
      <c r="BW96" s="26">
        <f t="shared" si="33"/>
        <v>1</v>
      </c>
    </row>
    <row r="97" spans="1:75" ht="14" customHeight="1">
      <c r="A97" s="1" t="s">
        <v>95</v>
      </c>
      <c r="B97" s="24">
        <v>12.7</v>
      </c>
      <c r="C97" s="24" t="s">
        <v>202</v>
      </c>
      <c r="D97" s="22">
        <f t="shared" si="19"/>
        <v>50386</v>
      </c>
      <c r="E97" s="22">
        <f t="shared" si="20"/>
        <v>34096</v>
      </c>
      <c r="F97" s="22">
        <f t="shared" si="21"/>
        <v>52568</v>
      </c>
      <c r="G97" s="1" t="s">
        <v>95</v>
      </c>
      <c r="H97" s="23">
        <v>2554</v>
      </c>
      <c r="I97" s="23">
        <v>2637</v>
      </c>
      <c r="J97" s="23">
        <v>5849</v>
      </c>
      <c r="K97" s="23"/>
      <c r="L97" s="23"/>
      <c r="M97" s="23"/>
      <c r="N97" s="23"/>
      <c r="O97" s="23"/>
      <c r="P97" s="23"/>
      <c r="Q97" s="23">
        <v>5016</v>
      </c>
      <c r="R97" s="23">
        <v>3203</v>
      </c>
      <c r="S97" s="23">
        <v>6900</v>
      </c>
      <c r="T97" s="23">
        <v>2343</v>
      </c>
      <c r="U97" s="23">
        <v>1984</v>
      </c>
      <c r="V97" s="23">
        <v>3450</v>
      </c>
      <c r="W97" s="23">
        <v>7058</v>
      </c>
      <c r="X97" s="23">
        <v>5565</v>
      </c>
      <c r="Y97" s="23">
        <v>13483</v>
      </c>
      <c r="Z97" s="23">
        <v>145</v>
      </c>
      <c r="AA97" s="23">
        <v>86</v>
      </c>
      <c r="AB97" s="23">
        <v>187</v>
      </c>
      <c r="AC97" s="23"/>
      <c r="AD97" s="23"/>
      <c r="AE97" s="23"/>
      <c r="AF97" s="23">
        <v>33270</v>
      </c>
      <c r="AG97" s="23">
        <v>20621</v>
      </c>
      <c r="AH97" s="23">
        <v>22699</v>
      </c>
      <c r="AI97" s="1" t="s">
        <v>95</v>
      </c>
      <c r="AJ97" s="4">
        <v>5.0688683364426626E-2</v>
      </c>
      <c r="AK97" s="4">
        <v>7.734045049272642E-2</v>
      </c>
      <c r="AL97" s="4">
        <v>0.11126540861360523</v>
      </c>
      <c r="AM97" s="4">
        <v>0</v>
      </c>
      <c r="AN97" s="4">
        <v>0</v>
      </c>
      <c r="AO97" s="4">
        <v>0</v>
      </c>
      <c r="AP97" s="4">
        <v>0</v>
      </c>
      <c r="AQ97" s="4">
        <v>0</v>
      </c>
      <c r="AR97" s="4">
        <v>0</v>
      </c>
      <c r="AS97" s="4">
        <v>9.9551462707895055E-2</v>
      </c>
      <c r="AT97" s="4">
        <v>9.39406381980291E-2</v>
      </c>
      <c r="AU97" s="4">
        <v>0.13125856034089181</v>
      </c>
      <c r="AV97" s="4">
        <v>4.6501012185924659E-2</v>
      </c>
      <c r="AW97" s="4">
        <v>5.8188643829188175E-2</v>
      </c>
      <c r="AX97" s="4">
        <v>6.5629280170445906E-2</v>
      </c>
      <c r="AY97" s="5">
        <v>0.14007859326003255</v>
      </c>
      <c r="AZ97" s="5">
        <v>0.16321562646644769</v>
      </c>
      <c r="BA97" s="5">
        <v>0.25648683609800638</v>
      </c>
      <c r="BB97" s="5">
        <v>2.8777835112928194E-3</v>
      </c>
      <c r="BC97" s="5">
        <v>2.5222900046926325E-3</v>
      </c>
      <c r="BD97" s="5">
        <v>3.5572972150357631E-3</v>
      </c>
      <c r="BE97" s="5">
        <v>0</v>
      </c>
      <c r="BF97" s="5">
        <v>0</v>
      </c>
      <c r="BG97" s="5">
        <v>0</v>
      </c>
      <c r="BH97" s="5">
        <v>0.66030246497042833</v>
      </c>
      <c r="BI97" s="5">
        <v>0.60479235100891604</v>
      </c>
      <c r="BJ97" s="5">
        <v>0.43180261756201493</v>
      </c>
      <c r="BK97" s="1" t="s">
        <v>95</v>
      </c>
      <c r="BL97" s="4">
        <f t="shared" si="23"/>
        <v>7.9764847490252755E-2</v>
      </c>
      <c r="BM97" s="4">
        <f t="shared" si="24"/>
        <v>0</v>
      </c>
      <c r="BN97" s="4">
        <f t="shared" si="25"/>
        <v>0</v>
      </c>
      <c r="BO97" s="4">
        <f t="shared" si="26"/>
        <v>0.10825022041560532</v>
      </c>
      <c r="BP97" s="4">
        <f t="shared" si="27"/>
        <v>5.677297872851958E-2</v>
      </c>
      <c r="BQ97" s="4">
        <f t="shared" si="28"/>
        <v>0.18659368527482889</v>
      </c>
      <c r="BR97" s="4">
        <f t="shared" si="29"/>
        <v>2.9857902436737382E-3</v>
      </c>
      <c r="BS97" s="4">
        <f t="shared" si="30"/>
        <v>0</v>
      </c>
      <c r="BT97" s="4">
        <f t="shared" si="31"/>
        <v>0.56563247784711979</v>
      </c>
      <c r="BU97" s="4">
        <f t="shared" si="22"/>
        <v>0.24478804663437767</v>
      </c>
      <c r="BV97" s="4">
        <f t="shared" si="32"/>
        <v>0.18957947551850263</v>
      </c>
      <c r="BW97" s="26">
        <f t="shared" si="33"/>
        <v>1</v>
      </c>
    </row>
    <row r="98" spans="1:75" ht="14" customHeight="1">
      <c r="A98" s="1" t="s">
        <v>96</v>
      </c>
      <c r="B98" s="24">
        <v>20.7</v>
      </c>
      <c r="C98" s="24" t="s">
        <v>202</v>
      </c>
      <c r="D98" s="22">
        <f t="shared" ref="D98:D130" si="34">SUM(H98,K98,N98,Q98,T98,W98,Z98,AC98,AF98)</f>
        <v>550</v>
      </c>
      <c r="E98" s="22">
        <f t="shared" ref="E98:E130" si="35">SUM(I98,L98,O98,R98,U98,X98,AA98,AD98,AG98)</f>
        <v>847</v>
      </c>
      <c r="F98" s="22">
        <f t="shared" ref="F98:F130" si="36">SUM(J98,M98,P98,S98,V98,Y98,AB98,AE98,AH98)</f>
        <v>793</v>
      </c>
      <c r="G98" s="1" t="s">
        <v>96</v>
      </c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>
        <v>292</v>
      </c>
      <c r="X98" s="23">
        <v>453</v>
      </c>
      <c r="Y98" s="23">
        <v>407</v>
      </c>
      <c r="Z98" s="23"/>
      <c r="AA98" s="23"/>
      <c r="AB98" s="23"/>
      <c r="AC98" s="23"/>
      <c r="AD98" s="23"/>
      <c r="AE98" s="23"/>
      <c r="AF98" s="23">
        <v>258</v>
      </c>
      <c r="AG98" s="23">
        <v>394</v>
      </c>
      <c r="AH98" s="23">
        <v>386</v>
      </c>
      <c r="AI98" s="1" t="s">
        <v>96</v>
      </c>
      <c r="AJ98" s="4">
        <v>0</v>
      </c>
      <c r="AK98" s="4">
        <v>0</v>
      </c>
      <c r="AL98" s="4">
        <v>0</v>
      </c>
      <c r="AM98" s="4">
        <v>0</v>
      </c>
      <c r="AN98" s="4">
        <v>0</v>
      </c>
      <c r="AO98" s="4">
        <v>0</v>
      </c>
      <c r="AP98" s="4">
        <v>0</v>
      </c>
      <c r="AQ98" s="4">
        <v>0</v>
      </c>
      <c r="AR98" s="4">
        <v>0</v>
      </c>
      <c r="AS98" s="4">
        <v>0</v>
      </c>
      <c r="AT98" s="4">
        <v>0</v>
      </c>
      <c r="AU98" s="4">
        <v>0</v>
      </c>
      <c r="AV98" s="4">
        <v>0</v>
      </c>
      <c r="AW98" s="4">
        <v>0</v>
      </c>
      <c r="AX98" s="4">
        <v>0</v>
      </c>
      <c r="AY98" s="5">
        <v>0.53090909090909089</v>
      </c>
      <c r="AZ98" s="5">
        <v>0.53482880755608031</v>
      </c>
      <c r="BA98" s="5">
        <v>0.51324085750315263</v>
      </c>
      <c r="BB98" s="5">
        <v>0</v>
      </c>
      <c r="BC98" s="5">
        <v>0</v>
      </c>
      <c r="BD98" s="5">
        <v>0</v>
      </c>
      <c r="BE98" s="5">
        <v>0</v>
      </c>
      <c r="BF98" s="5">
        <v>0</v>
      </c>
      <c r="BG98" s="5">
        <v>0</v>
      </c>
      <c r="BH98" s="5">
        <v>0.46909090909090911</v>
      </c>
      <c r="BI98" s="5">
        <v>0.46517119244391969</v>
      </c>
      <c r="BJ98" s="5">
        <v>0.48675914249684743</v>
      </c>
      <c r="BK98" s="1" t="s">
        <v>96</v>
      </c>
      <c r="BL98" s="4">
        <f t="shared" si="23"/>
        <v>0</v>
      </c>
      <c r="BM98" s="4">
        <f t="shared" si="24"/>
        <v>0</v>
      </c>
      <c r="BN98" s="4">
        <f t="shared" si="25"/>
        <v>0</v>
      </c>
      <c r="BO98" s="4">
        <f t="shared" si="26"/>
        <v>0</v>
      </c>
      <c r="BP98" s="4">
        <f t="shared" si="27"/>
        <v>0</v>
      </c>
      <c r="BQ98" s="4">
        <f t="shared" si="28"/>
        <v>0.52632625198944127</v>
      </c>
      <c r="BR98" s="4">
        <f t="shared" si="29"/>
        <v>0</v>
      </c>
      <c r="BS98" s="4">
        <f t="shared" si="30"/>
        <v>0</v>
      </c>
      <c r="BT98" s="4">
        <f t="shared" si="31"/>
        <v>0.47367374801055878</v>
      </c>
      <c r="BU98" s="4">
        <f t="shared" ref="BU98:BU130" si="37">SUM(BL98:BP98)</f>
        <v>0</v>
      </c>
      <c r="BV98" s="4">
        <f t="shared" si="32"/>
        <v>0.52632625198944127</v>
      </c>
      <c r="BW98" s="26">
        <f t="shared" si="33"/>
        <v>1</v>
      </c>
    </row>
    <row r="99" spans="1:75" ht="14" customHeight="1">
      <c r="A99" s="1" t="s">
        <v>97</v>
      </c>
      <c r="B99" s="24">
        <v>48</v>
      </c>
      <c r="C99" s="24" t="s">
        <v>188</v>
      </c>
      <c r="D99" s="22">
        <f t="shared" si="34"/>
        <v>1110</v>
      </c>
      <c r="E99" s="22">
        <f t="shared" si="35"/>
        <v>1783</v>
      </c>
      <c r="F99" s="22">
        <f t="shared" si="36"/>
        <v>1796</v>
      </c>
      <c r="G99" s="1" t="s">
        <v>97</v>
      </c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>
        <v>930</v>
      </c>
      <c r="X99" s="23">
        <v>1499</v>
      </c>
      <c r="Y99" s="23">
        <v>1550</v>
      </c>
      <c r="Z99" s="23">
        <v>180</v>
      </c>
      <c r="AA99" s="23">
        <v>284</v>
      </c>
      <c r="AB99" s="23">
        <v>246</v>
      </c>
      <c r="AC99" s="23"/>
      <c r="AD99" s="23"/>
      <c r="AE99" s="23"/>
      <c r="AF99" s="23"/>
      <c r="AG99" s="23"/>
      <c r="AH99" s="23"/>
      <c r="AI99" s="1" t="s">
        <v>97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  <c r="AR99" s="4">
        <v>0</v>
      </c>
      <c r="AS99" s="4">
        <v>0</v>
      </c>
      <c r="AT99" s="4">
        <v>0</v>
      </c>
      <c r="AU99" s="4">
        <v>0</v>
      </c>
      <c r="AV99" s="4">
        <v>0</v>
      </c>
      <c r="AW99" s="4">
        <v>0</v>
      </c>
      <c r="AX99" s="4">
        <v>0</v>
      </c>
      <c r="AY99" s="5">
        <v>0.83783783783783783</v>
      </c>
      <c r="AZ99" s="5">
        <v>0.84071789119461582</v>
      </c>
      <c r="BA99" s="5">
        <v>0.86302895322939865</v>
      </c>
      <c r="BB99" s="5">
        <v>0.16216216216216217</v>
      </c>
      <c r="BC99" s="5">
        <v>0.15928210880538418</v>
      </c>
      <c r="BD99" s="5">
        <v>0.13697104677060135</v>
      </c>
      <c r="BE99" s="5">
        <v>0</v>
      </c>
      <c r="BF99" s="5">
        <v>0</v>
      </c>
      <c r="BG99" s="5">
        <v>0</v>
      </c>
      <c r="BH99" s="5">
        <v>0</v>
      </c>
      <c r="BI99" s="5">
        <v>0</v>
      </c>
      <c r="BJ99" s="5">
        <v>0</v>
      </c>
      <c r="BK99" s="1" t="s">
        <v>97</v>
      </c>
      <c r="BL99" s="4">
        <f t="shared" si="23"/>
        <v>0</v>
      </c>
      <c r="BM99" s="4">
        <f t="shared" si="24"/>
        <v>0</v>
      </c>
      <c r="BN99" s="4">
        <f t="shared" si="25"/>
        <v>0</v>
      </c>
      <c r="BO99" s="4">
        <f t="shared" si="26"/>
        <v>0</v>
      </c>
      <c r="BP99" s="4">
        <f t="shared" si="27"/>
        <v>0</v>
      </c>
      <c r="BQ99" s="4">
        <f t="shared" si="28"/>
        <v>0.84719489408728421</v>
      </c>
      <c r="BR99" s="4">
        <f t="shared" si="29"/>
        <v>0.1528051059127159</v>
      </c>
      <c r="BS99" s="4">
        <f t="shared" si="30"/>
        <v>0</v>
      </c>
      <c r="BT99" s="4">
        <f t="shared" si="31"/>
        <v>0</v>
      </c>
      <c r="BU99" s="4">
        <f t="shared" si="37"/>
        <v>0</v>
      </c>
      <c r="BV99" s="4">
        <f t="shared" si="32"/>
        <v>1</v>
      </c>
      <c r="BW99" s="26">
        <f t="shared" si="33"/>
        <v>1</v>
      </c>
    </row>
    <row r="100" spans="1:75" ht="14" customHeight="1">
      <c r="A100" s="1" t="s">
        <v>98</v>
      </c>
      <c r="B100" s="24">
        <v>15.5</v>
      </c>
      <c r="C100" s="24" t="s">
        <v>202</v>
      </c>
      <c r="D100" s="22">
        <f t="shared" si="34"/>
        <v>605</v>
      </c>
      <c r="E100" s="22">
        <f t="shared" si="35"/>
        <v>942</v>
      </c>
      <c r="F100" s="22">
        <f t="shared" si="36"/>
        <v>1184</v>
      </c>
      <c r="G100" s="1" t="s">
        <v>98</v>
      </c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>
        <v>119</v>
      </c>
      <c r="U100" s="23">
        <v>107</v>
      </c>
      <c r="V100" s="23">
        <v>112</v>
      </c>
      <c r="W100" s="23">
        <v>114</v>
      </c>
      <c r="X100" s="23">
        <v>245</v>
      </c>
      <c r="Y100" s="23">
        <v>303</v>
      </c>
      <c r="Z100" s="23">
        <v>372</v>
      </c>
      <c r="AA100" s="23">
        <v>590</v>
      </c>
      <c r="AB100" s="23">
        <v>769</v>
      </c>
      <c r="AC100" s="23"/>
      <c r="AD100" s="23"/>
      <c r="AE100" s="23"/>
      <c r="AF100" s="23"/>
      <c r="AG100" s="23"/>
      <c r="AH100" s="23"/>
      <c r="AI100" s="1" t="s">
        <v>98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>
        <v>0</v>
      </c>
      <c r="AR100" s="4">
        <v>0</v>
      </c>
      <c r="AS100" s="4">
        <v>0</v>
      </c>
      <c r="AT100" s="4">
        <v>0</v>
      </c>
      <c r="AU100" s="4">
        <v>0</v>
      </c>
      <c r="AV100" s="4">
        <v>0.19669421487603306</v>
      </c>
      <c r="AW100" s="4">
        <v>0.11358811040339703</v>
      </c>
      <c r="AX100" s="4">
        <v>9.45945945945946E-2</v>
      </c>
      <c r="AY100" s="5">
        <v>0.1884297520661157</v>
      </c>
      <c r="AZ100" s="5">
        <v>0.26008492569002123</v>
      </c>
      <c r="BA100" s="5">
        <v>0.25591216216216217</v>
      </c>
      <c r="BB100" s="5">
        <v>0.61487603305785121</v>
      </c>
      <c r="BC100" s="5">
        <v>0.62632696390658171</v>
      </c>
      <c r="BD100" s="5">
        <v>0.6494932432432432</v>
      </c>
      <c r="BE100" s="5">
        <v>0</v>
      </c>
      <c r="BF100" s="5">
        <v>0</v>
      </c>
      <c r="BG100" s="5">
        <v>0</v>
      </c>
      <c r="BH100" s="5">
        <v>0</v>
      </c>
      <c r="BI100" s="5">
        <v>0</v>
      </c>
      <c r="BJ100" s="5">
        <v>0</v>
      </c>
      <c r="BK100" s="1" t="s">
        <v>98</v>
      </c>
      <c r="BL100" s="4">
        <f t="shared" si="23"/>
        <v>0</v>
      </c>
      <c r="BM100" s="4">
        <f t="shared" si="24"/>
        <v>0</v>
      </c>
      <c r="BN100" s="4">
        <f t="shared" si="25"/>
        <v>0</v>
      </c>
      <c r="BO100" s="4">
        <f t="shared" si="26"/>
        <v>0</v>
      </c>
      <c r="BP100" s="4">
        <f t="shared" si="27"/>
        <v>0.13495897329134157</v>
      </c>
      <c r="BQ100" s="4">
        <f t="shared" si="28"/>
        <v>0.23480894663943305</v>
      </c>
      <c r="BR100" s="4">
        <f t="shared" si="29"/>
        <v>0.63023208006922538</v>
      </c>
      <c r="BS100" s="4">
        <f t="shared" si="30"/>
        <v>0</v>
      </c>
      <c r="BT100" s="4">
        <f t="shared" si="31"/>
        <v>0</v>
      </c>
      <c r="BU100" s="4">
        <f t="shared" si="37"/>
        <v>0.13495897329134157</v>
      </c>
      <c r="BV100" s="4">
        <f t="shared" si="32"/>
        <v>0.86504102670865846</v>
      </c>
      <c r="BW100" s="26">
        <f t="shared" si="33"/>
        <v>1</v>
      </c>
    </row>
    <row r="101" spans="1:75" ht="14" customHeight="1">
      <c r="A101" s="1" t="s">
        <v>99</v>
      </c>
      <c r="B101" s="24">
        <v>28.1</v>
      </c>
      <c r="C101" s="24" t="s">
        <v>202</v>
      </c>
      <c r="D101" s="22">
        <f t="shared" si="34"/>
        <v>3749</v>
      </c>
      <c r="E101" s="22">
        <f t="shared" si="35"/>
        <v>6353</v>
      </c>
      <c r="F101" s="22">
        <f t="shared" si="36"/>
        <v>4937</v>
      </c>
      <c r="G101" s="1" t="s">
        <v>99</v>
      </c>
      <c r="H101" s="23">
        <v>121</v>
      </c>
      <c r="I101" s="23">
        <v>191</v>
      </c>
      <c r="J101" s="23">
        <v>153</v>
      </c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>
        <v>2620</v>
      </c>
      <c r="X101" s="23">
        <v>4560</v>
      </c>
      <c r="Y101" s="23">
        <v>3502</v>
      </c>
      <c r="Z101" s="23"/>
      <c r="AA101" s="23"/>
      <c r="AB101" s="23"/>
      <c r="AC101" s="23"/>
      <c r="AD101" s="23"/>
      <c r="AE101" s="23"/>
      <c r="AF101" s="23">
        <v>1008</v>
      </c>
      <c r="AG101" s="23">
        <v>1602</v>
      </c>
      <c r="AH101" s="23">
        <v>1282</v>
      </c>
      <c r="AI101" s="1" t="s">
        <v>99</v>
      </c>
      <c r="AJ101" s="4">
        <v>3.2275273406241665E-2</v>
      </c>
      <c r="AK101" s="4">
        <v>3.0064536439477412E-2</v>
      </c>
      <c r="AL101" s="4">
        <v>3.0990480048612518E-2</v>
      </c>
      <c r="AM101" s="4">
        <v>0</v>
      </c>
      <c r="AN101" s="4">
        <v>0</v>
      </c>
      <c r="AO101" s="4">
        <v>0</v>
      </c>
      <c r="AP101" s="4">
        <v>0</v>
      </c>
      <c r="AQ101" s="4">
        <v>0</v>
      </c>
      <c r="AR101" s="4">
        <v>0</v>
      </c>
      <c r="AS101" s="4">
        <v>0</v>
      </c>
      <c r="AT101" s="4">
        <v>0</v>
      </c>
      <c r="AU101" s="4">
        <v>0</v>
      </c>
      <c r="AV101" s="4">
        <v>0</v>
      </c>
      <c r="AW101" s="4">
        <v>0</v>
      </c>
      <c r="AX101" s="4">
        <v>0</v>
      </c>
      <c r="AY101" s="5">
        <v>0.69885302747399303</v>
      </c>
      <c r="AZ101" s="5">
        <v>0.71777113174878016</v>
      </c>
      <c r="BA101" s="5">
        <v>0.70933765444601982</v>
      </c>
      <c r="BB101" s="5">
        <v>0</v>
      </c>
      <c r="BC101" s="5">
        <v>0</v>
      </c>
      <c r="BD101" s="5">
        <v>0</v>
      </c>
      <c r="BE101" s="5">
        <v>0</v>
      </c>
      <c r="BF101" s="5">
        <v>0</v>
      </c>
      <c r="BG101" s="5">
        <v>0</v>
      </c>
      <c r="BH101" s="5">
        <v>0.26887169911976527</v>
      </c>
      <c r="BI101" s="5">
        <v>0.25216433181174247</v>
      </c>
      <c r="BJ101" s="5">
        <v>0.25967186550536764</v>
      </c>
      <c r="BK101" s="1" t="s">
        <v>99</v>
      </c>
      <c r="BL101" s="4">
        <f t="shared" si="23"/>
        <v>3.1110096631443863E-2</v>
      </c>
      <c r="BM101" s="4">
        <f t="shared" si="24"/>
        <v>0</v>
      </c>
      <c r="BN101" s="4">
        <f t="shared" si="25"/>
        <v>0</v>
      </c>
      <c r="BO101" s="4">
        <f t="shared" si="26"/>
        <v>0</v>
      </c>
      <c r="BP101" s="4">
        <f t="shared" si="27"/>
        <v>0</v>
      </c>
      <c r="BQ101" s="4">
        <f t="shared" si="28"/>
        <v>0.70865393788959763</v>
      </c>
      <c r="BR101" s="4">
        <f t="shared" si="29"/>
        <v>0</v>
      </c>
      <c r="BS101" s="4">
        <f t="shared" si="30"/>
        <v>0</v>
      </c>
      <c r="BT101" s="4">
        <f t="shared" si="31"/>
        <v>0.2602359654789585</v>
      </c>
      <c r="BU101" s="4">
        <f t="shared" si="37"/>
        <v>3.1110096631443863E-2</v>
      </c>
      <c r="BV101" s="4">
        <f t="shared" si="32"/>
        <v>0.70865393788959763</v>
      </c>
      <c r="BW101" s="26">
        <f t="shared" si="33"/>
        <v>1</v>
      </c>
    </row>
    <row r="102" spans="1:75" ht="14" customHeight="1">
      <c r="A102" s="1" t="s">
        <v>100</v>
      </c>
      <c r="B102" s="24">
        <v>35.5</v>
      </c>
      <c r="C102" s="24" t="s">
        <v>188</v>
      </c>
      <c r="D102" s="22">
        <f t="shared" si="34"/>
        <v>22514</v>
      </c>
      <c r="E102" s="22">
        <f t="shared" si="35"/>
        <v>16140</v>
      </c>
      <c r="F102" s="22">
        <f t="shared" si="36"/>
        <v>14459</v>
      </c>
      <c r="G102" s="1" t="s">
        <v>100</v>
      </c>
      <c r="H102" s="23">
        <v>873</v>
      </c>
      <c r="I102" s="23">
        <v>705</v>
      </c>
      <c r="J102" s="23">
        <v>818</v>
      </c>
      <c r="K102" s="23"/>
      <c r="L102" s="23"/>
      <c r="M102" s="23"/>
      <c r="N102" s="23"/>
      <c r="O102" s="23"/>
      <c r="P102" s="23"/>
      <c r="Q102" s="23">
        <v>275</v>
      </c>
      <c r="R102" s="23">
        <v>158</v>
      </c>
      <c r="S102" s="23">
        <v>124</v>
      </c>
      <c r="T102" s="23">
        <v>561</v>
      </c>
      <c r="U102" s="23">
        <v>425</v>
      </c>
      <c r="V102" s="23">
        <v>445</v>
      </c>
      <c r="W102" s="23">
        <v>12921</v>
      </c>
      <c r="X102" s="23">
        <v>9414</v>
      </c>
      <c r="Y102" s="23">
        <v>8314</v>
      </c>
      <c r="Z102" s="23">
        <v>3442</v>
      </c>
      <c r="AA102" s="23">
        <v>2473</v>
      </c>
      <c r="AB102" s="23">
        <v>2021</v>
      </c>
      <c r="AC102" s="23"/>
      <c r="AD102" s="23"/>
      <c r="AE102" s="23"/>
      <c r="AF102" s="23">
        <v>4442</v>
      </c>
      <c r="AG102" s="23">
        <v>2965</v>
      </c>
      <c r="AH102" s="23">
        <v>2737</v>
      </c>
      <c r="AI102" s="1" t="s">
        <v>100</v>
      </c>
      <c r="AJ102" s="4">
        <v>3.8775872790263836E-2</v>
      </c>
      <c r="AK102" s="4">
        <v>4.3680297397769519E-2</v>
      </c>
      <c r="AL102" s="4">
        <v>5.6573760287710079E-2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1.2214622012969708E-2</v>
      </c>
      <c r="AT102" s="4">
        <v>9.7893432465923167E-3</v>
      </c>
      <c r="AU102" s="4">
        <v>8.5759734421467591E-3</v>
      </c>
      <c r="AV102" s="4">
        <v>2.4917828906458203E-2</v>
      </c>
      <c r="AW102" s="4">
        <v>2.6332094175960347E-2</v>
      </c>
      <c r="AX102" s="4">
        <v>3.0776678885123452E-2</v>
      </c>
      <c r="AY102" s="5">
        <v>0.57390956738029675</v>
      </c>
      <c r="AZ102" s="5">
        <v>0.58327137546468399</v>
      </c>
      <c r="BA102" s="5">
        <v>0.57500518708071102</v>
      </c>
      <c r="BB102" s="5">
        <v>0.15288265079506086</v>
      </c>
      <c r="BC102" s="5">
        <v>0.15322180916976455</v>
      </c>
      <c r="BD102" s="5">
        <v>0.13977453489176292</v>
      </c>
      <c r="BE102" s="5">
        <v>0</v>
      </c>
      <c r="BF102" s="5">
        <v>0</v>
      </c>
      <c r="BG102" s="5">
        <v>0</v>
      </c>
      <c r="BH102" s="5">
        <v>0.1972994581149507</v>
      </c>
      <c r="BI102" s="5">
        <v>0.18370508054522924</v>
      </c>
      <c r="BJ102" s="5">
        <v>0.18929386541254581</v>
      </c>
      <c r="BK102" s="1" t="s">
        <v>100</v>
      </c>
      <c r="BL102" s="4">
        <f t="shared" si="23"/>
        <v>4.6343310158581147E-2</v>
      </c>
      <c r="BM102" s="4">
        <f t="shared" si="24"/>
        <v>0</v>
      </c>
      <c r="BN102" s="4">
        <f t="shared" si="25"/>
        <v>0</v>
      </c>
      <c r="BO102" s="4">
        <f t="shared" si="26"/>
        <v>1.0193312900569594E-2</v>
      </c>
      <c r="BP102" s="4">
        <f t="shared" si="27"/>
        <v>2.7342200655847332E-2</v>
      </c>
      <c r="BQ102" s="4">
        <f t="shared" si="28"/>
        <v>0.57739537664189722</v>
      </c>
      <c r="BR102" s="4">
        <f t="shared" si="29"/>
        <v>0.14862633161886277</v>
      </c>
      <c r="BS102" s="4">
        <f t="shared" si="30"/>
        <v>0</v>
      </c>
      <c r="BT102" s="4">
        <f t="shared" si="31"/>
        <v>0.19009946802424191</v>
      </c>
      <c r="BU102" s="4">
        <f t="shared" si="37"/>
        <v>8.387882371499808E-2</v>
      </c>
      <c r="BV102" s="4">
        <f t="shared" si="32"/>
        <v>0.72602170826075996</v>
      </c>
      <c r="BW102" s="26">
        <f t="shared" si="33"/>
        <v>1</v>
      </c>
    </row>
    <row r="103" spans="1:75" ht="14" customHeight="1">
      <c r="A103" s="1" t="s">
        <v>101</v>
      </c>
      <c r="B103" s="24">
        <v>9.48</v>
      </c>
      <c r="C103" s="24" t="s">
        <v>202</v>
      </c>
      <c r="D103" s="22">
        <f t="shared" si="34"/>
        <v>2497</v>
      </c>
      <c r="E103" s="22">
        <f t="shared" si="35"/>
        <v>2926</v>
      </c>
      <c r="F103" s="22">
        <f t="shared" si="36"/>
        <v>2380</v>
      </c>
      <c r="G103" s="1" t="s">
        <v>101</v>
      </c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>
        <v>192</v>
      </c>
      <c r="X103" s="23">
        <v>318</v>
      </c>
      <c r="Y103" s="23">
        <v>251</v>
      </c>
      <c r="Z103" s="23">
        <v>369</v>
      </c>
      <c r="AA103" s="23">
        <v>801</v>
      </c>
      <c r="AB103" s="23">
        <v>1154</v>
      </c>
      <c r="AC103" s="23"/>
      <c r="AD103" s="23"/>
      <c r="AE103" s="23"/>
      <c r="AF103" s="23">
        <v>1936</v>
      </c>
      <c r="AG103" s="23">
        <v>1807</v>
      </c>
      <c r="AH103" s="23">
        <v>975</v>
      </c>
      <c r="AI103" s="1" t="s">
        <v>101</v>
      </c>
      <c r="AJ103" s="4">
        <v>0</v>
      </c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4">
        <v>0</v>
      </c>
      <c r="AQ103" s="4">
        <v>0</v>
      </c>
      <c r="AR103" s="4">
        <v>0</v>
      </c>
      <c r="AS103" s="4">
        <v>0</v>
      </c>
      <c r="AT103" s="4">
        <v>0</v>
      </c>
      <c r="AU103" s="4">
        <v>0</v>
      </c>
      <c r="AV103" s="4">
        <v>0</v>
      </c>
      <c r="AW103" s="4">
        <v>0</v>
      </c>
      <c r="AX103" s="4">
        <v>0</v>
      </c>
      <c r="AY103" s="5">
        <v>7.6892270724869843E-2</v>
      </c>
      <c r="AZ103" s="5">
        <v>0.10868079289131921</v>
      </c>
      <c r="BA103" s="5">
        <v>0.10546218487394958</v>
      </c>
      <c r="BB103" s="5">
        <v>0.14777733279935923</v>
      </c>
      <c r="BC103" s="5">
        <v>0.27375256322624741</v>
      </c>
      <c r="BD103" s="5">
        <v>0.48487394957983193</v>
      </c>
      <c r="BE103" s="5">
        <v>0</v>
      </c>
      <c r="BF103" s="5">
        <v>0</v>
      </c>
      <c r="BG103" s="5">
        <v>0</v>
      </c>
      <c r="BH103" s="5">
        <v>0.77533039647577096</v>
      </c>
      <c r="BI103" s="5">
        <v>0.61756664388243332</v>
      </c>
      <c r="BJ103" s="5">
        <v>0.40966386554621848</v>
      </c>
      <c r="BK103" s="1" t="s">
        <v>101</v>
      </c>
      <c r="BL103" s="4">
        <f t="shared" si="23"/>
        <v>0</v>
      </c>
      <c r="BM103" s="4">
        <f t="shared" si="24"/>
        <v>0</v>
      </c>
      <c r="BN103" s="4">
        <f t="shared" si="25"/>
        <v>0</v>
      </c>
      <c r="BO103" s="4">
        <f t="shared" si="26"/>
        <v>0</v>
      </c>
      <c r="BP103" s="4">
        <f t="shared" si="27"/>
        <v>0</v>
      </c>
      <c r="BQ103" s="4">
        <f t="shared" si="28"/>
        <v>9.7011749496712874E-2</v>
      </c>
      <c r="BR103" s="4">
        <f t="shared" si="29"/>
        <v>0.30213461520181289</v>
      </c>
      <c r="BS103" s="4">
        <f t="shared" si="30"/>
        <v>0</v>
      </c>
      <c r="BT103" s="4">
        <f t="shared" si="31"/>
        <v>0.60085363530147429</v>
      </c>
      <c r="BU103" s="4">
        <f t="shared" si="37"/>
        <v>0</v>
      </c>
      <c r="BV103" s="4">
        <f t="shared" si="32"/>
        <v>0.39914636469852577</v>
      </c>
      <c r="BW103" s="26">
        <f t="shared" si="33"/>
        <v>1</v>
      </c>
    </row>
    <row r="104" spans="1:75" ht="14" customHeight="1">
      <c r="A104" s="1" t="s">
        <v>102</v>
      </c>
      <c r="B104" s="24">
        <v>48</v>
      </c>
      <c r="C104" s="24" t="s">
        <v>202</v>
      </c>
      <c r="D104" s="22">
        <f t="shared" si="34"/>
        <v>84</v>
      </c>
      <c r="E104" s="22">
        <f t="shared" si="35"/>
        <v>696</v>
      </c>
      <c r="F104" s="22">
        <f t="shared" si="36"/>
        <v>1886</v>
      </c>
      <c r="G104" s="1" t="s">
        <v>102</v>
      </c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>
        <v>84</v>
      </c>
      <c r="AA104" s="23">
        <v>696</v>
      </c>
      <c r="AB104" s="23">
        <v>1886</v>
      </c>
      <c r="AC104" s="23"/>
      <c r="AD104" s="23"/>
      <c r="AE104" s="23"/>
      <c r="AF104" s="23"/>
      <c r="AG104" s="23"/>
      <c r="AH104" s="23"/>
      <c r="AI104" s="1" t="s">
        <v>102</v>
      </c>
      <c r="AJ104" s="4">
        <v>0</v>
      </c>
      <c r="AK104" s="4">
        <v>0</v>
      </c>
      <c r="AL104" s="4">
        <v>0</v>
      </c>
      <c r="AM104" s="4">
        <v>0</v>
      </c>
      <c r="AN104" s="4">
        <v>0</v>
      </c>
      <c r="AO104" s="4">
        <v>0</v>
      </c>
      <c r="AP104" s="4">
        <v>0</v>
      </c>
      <c r="AQ104" s="4">
        <v>0</v>
      </c>
      <c r="AR104" s="4">
        <v>0</v>
      </c>
      <c r="AS104" s="4">
        <v>0</v>
      </c>
      <c r="AT104" s="4">
        <v>0</v>
      </c>
      <c r="AU104" s="4">
        <v>0</v>
      </c>
      <c r="AV104" s="4">
        <v>0</v>
      </c>
      <c r="AW104" s="4">
        <v>0</v>
      </c>
      <c r="AX104" s="4">
        <v>0</v>
      </c>
      <c r="AY104" s="5">
        <v>0</v>
      </c>
      <c r="AZ104" s="5">
        <v>0</v>
      </c>
      <c r="BA104" s="5">
        <v>0</v>
      </c>
      <c r="BB104" s="5">
        <v>1</v>
      </c>
      <c r="BC104" s="5">
        <v>1</v>
      </c>
      <c r="BD104" s="5">
        <v>1</v>
      </c>
      <c r="BE104" s="5">
        <v>0</v>
      </c>
      <c r="BF104" s="5">
        <v>0</v>
      </c>
      <c r="BG104" s="5">
        <v>0</v>
      </c>
      <c r="BH104" s="5">
        <v>0</v>
      </c>
      <c r="BI104" s="5">
        <v>0</v>
      </c>
      <c r="BJ104" s="5">
        <v>0</v>
      </c>
      <c r="BK104" s="1" t="s">
        <v>102</v>
      </c>
      <c r="BL104" s="4">
        <f t="shared" si="23"/>
        <v>0</v>
      </c>
      <c r="BM104" s="4">
        <f t="shared" si="24"/>
        <v>0</v>
      </c>
      <c r="BN104" s="4">
        <f t="shared" si="25"/>
        <v>0</v>
      </c>
      <c r="BO104" s="4">
        <f t="shared" si="26"/>
        <v>0</v>
      </c>
      <c r="BP104" s="4">
        <f t="shared" si="27"/>
        <v>0</v>
      </c>
      <c r="BQ104" s="4">
        <f t="shared" si="28"/>
        <v>0</v>
      </c>
      <c r="BR104" s="4">
        <f t="shared" si="29"/>
        <v>1</v>
      </c>
      <c r="BS104" s="4">
        <f t="shared" si="30"/>
        <v>0</v>
      </c>
      <c r="BT104" s="4">
        <f t="shared" si="31"/>
        <v>0</v>
      </c>
      <c r="BU104" s="4">
        <f t="shared" si="37"/>
        <v>0</v>
      </c>
      <c r="BV104" s="4">
        <f t="shared" si="32"/>
        <v>1</v>
      </c>
      <c r="BW104" s="26">
        <f t="shared" si="33"/>
        <v>1</v>
      </c>
    </row>
    <row r="105" spans="1:75" ht="14" customHeight="1">
      <c r="A105" s="1" t="s">
        <v>103</v>
      </c>
      <c r="B105" s="24">
        <v>5.07</v>
      </c>
      <c r="C105" s="24" t="s">
        <v>187</v>
      </c>
      <c r="D105" s="22">
        <f t="shared" si="34"/>
        <v>681</v>
      </c>
      <c r="E105" s="22">
        <f t="shared" si="35"/>
        <v>387</v>
      </c>
      <c r="F105" s="22">
        <f t="shared" si="36"/>
        <v>440</v>
      </c>
      <c r="G105" s="1" t="s">
        <v>103</v>
      </c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>
        <v>681</v>
      </c>
      <c r="AA105" s="23">
        <v>387</v>
      </c>
      <c r="AB105" s="23">
        <v>440</v>
      </c>
      <c r="AC105" s="23"/>
      <c r="AD105" s="23"/>
      <c r="AE105" s="23"/>
      <c r="AF105" s="23"/>
      <c r="AG105" s="23"/>
      <c r="AH105" s="23"/>
      <c r="AI105" s="1" t="s">
        <v>103</v>
      </c>
      <c r="AJ105" s="4">
        <v>0</v>
      </c>
      <c r="AK105" s="4">
        <v>0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  <c r="AQ105" s="4">
        <v>0</v>
      </c>
      <c r="AR105" s="4">
        <v>0</v>
      </c>
      <c r="AS105" s="4">
        <v>0</v>
      </c>
      <c r="AT105" s="4">
        <v>0</v>
      </c>
      <c r="AU105" s="4">
        <v>0</v>
      </c>
      <c r="AV105" s="4">
        <v>0</v>
      </c>
      <c r="AW105" s="4">
        <v>0</v>
      </c>
      <c r="AX105" s="4">
        <v>0</v>
      </c>
      <c r="AY105" s="5">
        <v>0</v>
      </c>
      <c r="AZ105" s="5">
        <v>0</v>
      </c>
      <c r="BA105" s="5">
        <v>0</v>
      </c>
      <c r="BB105" s="5">
        <v>1</v>
      </c>
      <c r="BC105" s="5">
        <v>1</v>
      </c>
      <c r="BD105" s="5">
        <v>1</v>
      </c>
      <c r="BE105" s="5">
        <v>0</v>
      </c>
      <c r="BF105" s="5">
        <v>0</v>
      </c>
      <c r="BG105" s="5">
        <v>0</v>
      </c>
      <c r="BH105" s="5">
        <v>0</v>
      </c>
      <c r="BI105" s="5">
        <v>0</v>
      </c>
      <c r="BJ105" s="5">
        <v>0</v>
      </c>
      <c r="BK105" s="1" t="s">
        <v>103</v>
      </c>
      <c r="BL105" s="4">
        <f t="shared" si="23"/>
        <v>0</v>
      </c>
      <c r="BM105" s="4">
        <f t="shared" si="24"/>
        <v>0</v>
      </c>
      <c r="BN105" s="4">
        <f t="shared" si="25"/>
        <v>0</v>
      </c>
      <c r="BO105" s="4">
        <f t="shared" si="26"/>
        <v>0</v>
      </c>
      <c r="BP105" s="4">
        <f t="shared" si="27"/>
        <v>0</v>
      </c>
      <c r="BQ105" s="4">
        <f t="shared" si="28"/>
        <v>0</v>
      </c>
      <c r="BR105" s="4">
        <f t="shared" si="29"/>
        <v>1</v>
      </c>
      <c r="BS105" s="4">
        <f t="shared" si="30"/>
        <v>0</v>
      </c>
      <c r="BT105" s="4">
        <f t="shared" si="31"/>
        <v>0</v>
      </c>
      <c r="BU105" s="4">
        <f t="shared" si="37"/>
        <v>0</v>
      </c>
      <c r="BV105" s="4">
        <f t="shared" si="32"/>
        <v>1</v>
      </c>
      <c r="BW105" s="26">
        <f t="shared" si="33"/>
        <v>1</v>
      </c>
    </row>
    <row r="106" spans="1:75" ht="14" customHeight="1">
      <c r="A106" s="1" t="s">
        <v>104</v>
      </c>
      <c r="B106" s="24">
        <v>8.76</v>
      </c>
      <c r="C106" s="24" t="s">
        <v>202</v>
      </c>
      <c r="D106" s="22">
        <f t="shared" si="34"/>
        <v>101</v>
      </c>
      <c r="E106" s="22">
        <f t="shared" si="35"/>
        <v>113</v>
      </c>
      <c r="F106" s="22">
        <f t="shared" si="36"/>
        <v>178</v>
      </c>
      <c r="G106" s="1" t="s">
        <v>104</v>
      </c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>
        <v>101</v>
      </c>
      <c r="AA106" s="23">
        <v>113</v>
      </c>
      <c r="AB106" s="23">
        <v>178</v>
      </c>
      <c r="AC106" s="23"/>
      <c r="AD106" s="23"/>
      <c r="AE106" s="23"/>
      <c r="AF106" s="23"/>
      <c r="AG106" s="23"/>
      <c r="AH106" s="23"/>
      <c r="AI106" s="1" t="s">
        <v>104</v>
      </c>
      <c r="AJ106" s="4">
        <v>0</v>
      </c>
      <c r="AK106" s="4">
        <v>0</v>
      </c>
      <c r="AL106" s="4">
        <v>0</v>
      </c>
      <c r="AM106" s="4">
        <v>0</v>
      </c>
      <c r="AN106" s="4">
        <v>0</v>
      </c>
      <c r="AO106" s="4">
        <v>0</v>
      </c>
      <c r="AP106" s="4">
        <v>0</v>
      </c>
      <c r="AQ106" s="4">
        <v>0</v>
      </c>
      <c r="AR106" s="4">
        <v>0</v>
      </c>
      <c r="AS106" s="4">
        <v>0</v>
      </c>
      <c r="AT106" s="4">
        <v>0</v>
      </c>
      <c r="AU106" s="4">
        <v>0</v>
      </c>
      <c r="AV106" s="4">
        <v>0</v>
      </c>
      <c r="AW106" s="4">
        <v>0</v>
      </c>
      <c r="AX106" s="4">
        <v>0</v>
      </c>
      <c r="AY106" s="5">
        <v>0</v>
      </c>
      <c r="AZ106" s="5">
        <v>0</v>
      </c>
      <c r="BA106" s="5">
        <v>0</v>
      </c>
      <c r="BB106" s="5">
        <v>1</v>
      </c>
      <c r="BC106" s="5">
        <v>1</v>
      </c>
      <c r="BD106" s="5">
        <v>1</v>
      </c>
      <c r="BE106" s="5">
        <v>0</v>
      </c>
      <c r="BF106" s="5">
        <v>0</v>
      </c>
      <c r="BG106" s="5">
        <v>0</v>
      </c>
      <c r="BH106" s="5">
        <v>0</v>
      </c>
      <c r="BI106" s="5">
        <v>0</v>
      </c>
      <c r="BJ106" s="5">
        <v>0</v>
      </c>
      <c r="BK106" s="1" t="s">
        <v>104</v>
      </c>
      <c r="BL106" s="4">
        <f t="shared" si="23"/>
        <v>0</v>
      </c>
      <c r="BM106" s="4">
        <f t="shared" si="24"/>
        <v>0</v>
      </c>
      <c r="BN106" s="4">
        <f t="shared" si="25"/>
        <v>0</v>
      </c>
      <c r="BO106" s="4">
        <f t="shared" si="26"/>
        <v>0</v>
      </c>
      <c r="BP106" s="4">
        <f t="shared" si="27"/>
        <v>0</v>
      </c>
      <c r="BQ106" s="4">
        <f t="shared" si="28"/>
        <v>0</v>
      </c>
      <c r="BR106" s="4">
        <f t="shared" si="29"/>
        <v>1</v>
      </c>
      <c r="BS106" s="4">
        <f t="shared" si="30"/>
        <v>0</v>
      </c>
      <c r="BT106" s="4">
        <f t="shared" si="31"/>
        <v>0</v>
      </c>
      <c r="BU106" s="4">
        <f t="shared" si="37"/>
        <v>0</v>
      </c>
      <c r="BV106" s="4">
        <f t="shared" si="32"/>
        <v>1</v>
      </c>
      <c r="BW106" s="26">
        <f t="shared" si="33"/>
        <v>1</v>
      </c>
    </row>
    <row r="107" spans="1:75" ht="14" customHeight="1">
      <c r="A107" s="1" t="s">
        <v>105</v>
      </c>
      <c r="B107" s="24">
        <v>11.7</v>
      </c>
      <c r="C107" s="24" t="s">
        <v>202</v>
      </c>
      <c r="D107" s="22">
        <f t="shared" si="34"/>
        <v>478</v>
      </c>
      <c r="E107" s="22">
        <f t="shared" si="35"/>
        <v>455</v>
      </c>
      <c r="F107" s="22">
        <f t="shared" si="36"/>
        <v>469</v>
      </c>
      <c r="G107" s="1" t="s">
        <v>105</v>
      </c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>
        <v>478</v>
      </c>
      <c r="X107" s="23">
        <v>455</v>
      </c>
      <c r="Y107" s="23">
        <v>469</v>
      </c>
      <c r="Z107" s="23"/>
      <c r="AA107" s="23"/>
      <c r="AB107" s="23"/>
      <c r="AC107" s="23"/>
      <c r="AD107" s="23"/>
      <c r="AE107" s="23"/>
      <c r="AF107" s="23"/>
      <c r="AG107" s="23"/>
      <c r="AH107" s="23"/>
      <c r="AI107" s="1" t="s">
        <v>105</v>
      </c>
      <c r="AJ107" s="4">
        <v>0</v>
      </c>
      <c r="AK107" s="4">
        <v>0</v>
      </c>
      <c r="AL107" s="4">
        <v>0</v>
      </c>
      <c r="AM107" s="4">
        <v>0</v>
      </c>
      <c r="AN107" s="4">
        <v>0</v>
      </c>
      <c r="AO107" s="4">
        <v>0</v>
      </c>
      <c r="AP107" s="4">
        <v>0</v>
      </c>
      <c r="AQ107" s="4">
        <v>0</v>
      </c>
      <c r="AR107" s="4">
        <v>0</v>
      </c>
      <c r="AS107" s="4">
        <v>0</v>
      </c>
      <c r="AT107" s="4">
        <v>0</v>
      </c>
      <c r="AU107" s="4">
        <v>0</v>
      </c>
      <c r="AV107" s="4">
        <v>0</v>
      </c>
      <c r="AW107" s="4">
        <v>0</v>
      </c>
      <c r="AX107" s="4">
        <v>0</v>
      </c>
      <c r="AY107" s="5">
        <v>1</v>
      </c>
      <c r="AZ107" s="5">
        <v>1</v>
      </c>
      <c r="BA107" s="5">
        <v>1</v>
      </c>
      <c r="BB107" s="5">
        <v>0</v>
      </c>
      <c r="BC107" s="5">
        <v>0</v>
      </c>
      <c r="BD107" s="5">
        <v>0</v>
      </c>
      <c r="BE107" s="5">
        <v>0</v>
      </c>
      <c r="BF107" s="5">
        <v>0</v>
      </c>
      <c r="BG107" s="5">
        <v>0</v>
      </c>
      <c r="BH107" s="5">
        <v>0</v>
      </c>
      <c r="BI107" s="5">
        <v>0</v>
      </c>
      <c r="BJ107" s="5">
        <v>0</v>
      </c>
      <c r="BK107" s="1" t="s">
        <v>105</v>
      </c>
      <c r="BL107" s="4">
        <f t="shared" si="23"/>
        <v>0</v>
      </c>
      <c r="BM107" s="4">
        <f t="shared" si="24"/>
        <v>0</v>
      </c>
      <c r="BN107" s="4">
        <f t="shared" si="25"/>
        <v>0</v>
      </c>
      <c r="BO107" s="4">
        <f t="shared" si="26"/>
        <v>0</v>
      </c>
      <c r="BP107" s="4">
        <f t="shared" si="27"/>
        <v>0</v>
      </c>
      <c r="BQ107" s="4">
        <f t="shared" si="28"/>
        <v>1</v>
      </c>
      <c r="BR107" s="4">
        <f t="shared" si="29"/>
        <v>0</v>
      </c>
      <c r="BS107" s="4">
        <f t="shared" si="30"/>
        <v>0</v>
      </c>
      <c r="BT107" s="4">
        <f t="shared" si="31"/>
        <v>0</v>
      </c>
      <c r="BU107" s="4">
        <f t="shared" si="37"/>
        <v>0</v>
      </c>
      <c r="BV107" s="4">
        <f t="shared" si="32"/>
        <v>1</v>
      </c>
      <c r="BW107" s="26">
        <f t="shared" si="33"/>
        <v>1</v>
      </c>
    </row>
    <row r="108" spans="1:75" ht="14" customHeight="1">
      <c r="A108" s="1" t="s">
        <v>106</v>
      </c>
      <c r="B108" s="24">
        <v>21.1</v>
      </c>
      <c r="C108" s="24" t="s">
        <v>202</v>
      </c>
      <c r="D108" s="22">
        <f t="shared" si="34"/>
        <v>5647</v>
      </c>
      <c r="E108" s="22">
        <f t="shared" si="35"/>
        <v>8000</v>
      </c>
      <c r="F108" s="22">
        <f t="shared" si="36"/>
        <v>6958</v>
      </c>
      <c r="G108" s="1" t="s">
        <v>106</v>
      </c>
      <c r="H108" s="23"/>
      <c r="I108" s="23"/>
      <c r="J108" s="23"/>
      <c r="K108" s="23"/>
      <c r="L108" s="23"/>
      <c r="M108" s="23"/>
      <c r="N108" s="23"/>
      <c r="O108" s="23"/>
      <c r="P108" s="23"/>
      <c r="Q108" s="23">
        <v>410</v>
      </c>
      <c r="R108" s="23">
        <v>403</v>
      </c>
      <c r="S108" s="23">
        <v>296</v>
      </c>
      <c r="T108" s="23">
        <v>193</v>
      </c>
      <c r="U108" s="23">
        <v>214</v>
      </c>
      <c r="V108" s="23">
        <v>177</v>
      </c>
      <c r="W108" s="23">
        <v>2853</v>
      </c>
      <c r="X108" s="23">
        <v>3904</v>
      </c>
      <c r="Y108" s="23">
        <v>3377</v>
      </c>
      <c r="Z108" s="23">
        <v>720</v>
      </c>
      <c r="AA108" s="23">
        <v>1064</v>
      </c>
      <c r="AB108" s="23">
        <v>1249</v>
      </c>
      <c r="AC108" s="23"/>
      <c r="AD108" s="23"/>
      <c r="AE108" s="23"/>
      <c r="AF108" s="23">
        <v>1471</v>
      </c>
      <c r="AG108" s="23">
        <v>2415</v>
      </c>
      <c r="AH108" s="23">
        <v>1859</v>
      </c>
      <c r="AI108" s="1" t="s">
        <v>106</v>
      </c>
      <c r="AJ108" s="4">
        <v>0</v>
      </c>
      <c r="AK108" s="4">
        <v>0</v>
      </c>
      <c r="AL108" s="4">
        <v>0</v>
      </c>
      <c r="AM108" s="4">
        <v>0</v>
      </c>
      <c r="AN108" s="4">
        <v>0</v>
      </c>
      <c r="AO108" s="4">
        <v>0</v>
      </c>
      <c r="AP108" s="4">
        <v>0</v>
      </c>
      <c r="AQ108" s="4">
        <v>0</v>
      </c>
      <c r="AR108" s="4">
        <v>0</v>
      </c>
      <c r="AS108" s="4">
        <v>7.2604922967947585E-2</v>
      </c>
      <c r="AT108" s="4">
        <v>5.0375000000000003E-2</v>
      </c>
      <c r="AU108" s="4">
        <v>4.2540960045990228E-2</v>
      </c>
      <c r="AV108" s="4">
        <v>3.4177439348326545E-2</v>
      </c>
      <c r="AW108" s="4">
        <v>2.6749999999999999E-2</v>
      </c>
      <c r="AX108" s="4">
        <v>2.5438344351825237E-2</v>
      </c>
      <c r="AY108" s="5">
        <v>0.50522401275013284</v>
      </c>
      <c r="AZ108" s="5">
        <v>0.48799999999999999</v>
      </c>
      <c r="BA108" s="5">
        <v>0.48534061511928717</v>
      </c>
      <c r="BB108" s="5">
        <v>0.12750132813883477</v>
      </c>
      <c r="BC108" s="5">
        <v>0.13300000000000001</v>
      </c>
      <c r="BD108" s="5">
        <v>0.17950560505892499</v>
      </c>
      <c r="BE108" s="5">
        <v>0</v>
      </c>
      <c r="BF108" s="5">
        <v>0</v>
      </c>
      <c r="BG108" s="5">
        <v>0</v>
      </c>
      <c r="BH108" s="5">
        <v>0.26049229679475827</v>
      </c>
      <c r="BI108" s="5">
        <v>0.301875</v>
      </c>
      <c r="BJ108" s="5">
        <v>0.26717447542397238</v>
      </c>
      <c r="BK108" s="1" t="s">
        <v>106</v>
      </c>
      <c r="BL108" s="4">
        <f t="shared" si="23"/>
        <v>0</v>
      </c>
      <c r="BM108" s="4">
        <f t="shared" si="24"/>
        <v>0</v>
      </c>
      <c r="BN108" s="4">
        <f t="shared" si="25"/>
        <v>0</v>
      </c>
      <c r="BO108" s="4">
        <f t="shared" si="26"/>
        <v>5.5173627671312599E-2</v>
      </c>
      <c r="BP108" s="4">
        <f t="shared" si="27"/>
        <v>2.8788594566717261E-2</v>
      </c>
      <c r="BQ108" s="4">
        <f t="shared" si="28"/>
        <v>0.49285487595647332</v>
      </c>
      <c r="BR108" s="4">
        <f t="shared" si="29"/>
        <v>0.14666897773258658</v>
      </c>
      <c r="BS108" s="4">
        <f t="shared" si="30"/>
        <v>0</v>
      </c>
      <c r="BT108" s="4">
        <f t="shared" si="31"/>
        <v>0.2765139240729102</v>
      </c>
      <c r="BU108" s="4">
        <f t="shared" si="37"/>
        <v>8.3962222238029863E-2</v>
      </c>
      <c r="BV108" s="4">
        <f t="shared" si="32"/>
        <v>0.63952385368905995</v>
      </c>
      <c r="BW108" s="26">
        <f t="shared" si="33"/>
        <v>1</v>
      </c>
    </row>
    <row r="109" spans="1:75" ht="14" customHeight="1">
      <c r="A109" s="1" t="s">
        <v>107</v>
      </c>
      <c r="B109" s="24">
        <v>26.1</v>
      </c>
      <c r="C109" s="24" t="s">
        <v>202</v>
      </c>
      <c r="D109" s="22">
        <f t="shared" si="34"/>
        <v>1658</v>
      </c>
      <c r="E109" s="22">
        <f t="shared" si="35"/>
        <v>1382</v>
      </c>
      <c r="F109" s="22">
        <f t="shared" si="36"/>
        <v>1046</v>
      </c>
      <c r="G109" s="1" t="s">
        <v>107</v>
      </c>
      <c r="H109" s="23">
        <v>333</v>
      </c>
      <c r="I109" s="23">
        <v>280</v>
      </c>
      <c r="J109" s="23">
        <v>346</v>
      </c>
      <c r="K109" s="23"/>
      <c r="L109" s="23"/>
      <c r="M109" s="23"/>
      <c r="N109" s="23"/>
      <c r="O109" s="23"/>
      <c r="P109" s="23"/>
      <c r="Q109" s="23">
        <v>362</v>
      </c>
      <c r="R109" s="23">
        <v>238</v>
      </c>
      <c r="S109" s="23">
        <v>127</v>
      </c>
      <c r="T109" s="23">
        <v>118</v>
      </c>
      <c r="U109" s="23">
        <v>100</v>
      </c>
      <c r="V109" s="23">
        <v>105</v>
      </c>
      <c r="W109" s="23">
        <v>715</v>
      </c>
      <c r="X109" s="23">
        <v>646</v>
      </c>
      <c r="Y109" s="23">
        <v>377</v>
      </c>
      <c r="Z109" s="23"/>
      <c r="AA109" s="23"/>
      <c r="AB109" s="23"/>
      <c r="AC109" s="23"/>
      <c r="AD109" s="23"/>
      <c r="AE109" s="23"/>
      <c r="AF109" s="23">
        <v>130</v>
      </c>
      <c r="AG109" s="23">
        <v>118</v>
      </c>
      <c r="AH109" s="23">
        <v>91</v>
      </c>
      <c r="AI109" s="1" t="s">
        <v>107</v>
      </c>
      <c r="AJ109" s="4">
        <v>0.20084439083232811</v>
      </c>
      <c r="AK109" s="4">
        <v>0.20260492040520983</v>
      </c>
      <c r="AL109" s="4">
        <v>0.33078393881453155</v>
      </c>
      <c r="AM109" s="4">
        <v>0</v>
      </c>
      <c r="AN109" s="4">
        <v>0</v>
      </c>
      <c r="AO109" s="4">
        <v>0</v>
      </c>
      <c r="AP109" s="4">
        <v>0</v>
      </c>
      <c r="AQ109" s="4">
        <v>0</v>
      </c>
      <c r="AR109" s="4">
        <v>0</v>
      </c>
      <c r="AS109" s="4">
        <v>0.21833534378769601</v>
      </c>
      <c r="AT109" s="4">
        <v>0.17221418234442837</v>
      </c>
      <c r="AU109" s="4">
        <v>0.12141491395793499</v>
      </c>
      <c r="AV109" s="4">
        <v>7.1170084439083237E-2</v>
      </c>
      <c r="AW109" s="4">
        <v>7.2358900144717797E-2</v>
      </c>
      <c r="AX109" s="4">
        <v>0.10038240917782026</v>
      </c>
      <c r="AY109" s="5">
        <v>0.43124246079613993</v>
      </c>
      <c r="AZ109" s="5">
        <v>0.46743849493487699</v>
      </c>
      <c r="BA109" s="5">
        <v>0.36042065009560231</v>
      </c>
      <c r="BB109" s="5">
        <v>0</v>
      </c>
      <c r="BC109" s="5">
        <v>0</v>
      </c>
      <c r="BD109" s="5">
        <v>0</v>
      </c>
      <c r="BE109" s="5">
        <v>0</v>
      </c>
      <c r="BF109" s="5">
        <v>0</v>
      </c>
      <c r="BG109" s="5">
        <v>0</v>
      </c>
      <c r="BH109" s="5">
        <v>7.840772014475271E-2</v>
      </c>
      <c r="BI109" s="5">
        <v>8.5383502170766998E-2</v>
      </c>
      <c r="BJ109" s="5">
        <v>8.6998087954110903E-2</v>
      </c>
      <c r="BK109" s="1" t="s">
        <v>107</v>
      </c>
      <c r="BL109" s="4">
        <f t="shared" si="23"/>
        <v>0.24474441668402314</v>
      </c>
      <c r="BM109" s="4">
        <f t="shared" si="24"/>
        <v>0</v>
      </c>
      <c r="BN109" s="4">
        <f t="shared" si="25"/>
        <v>0</v>
      </c>
      <c r="BO109" s="4">
        <f t="shared" si="26"/>
        <v>0.17065481336335311</v>
      </c>
      <c r="BP109" s="4">
        <f t="shared" si="27"/>
        <v>8.1303797920540433E-2</v>
      </c>
      <c r="BQ109" s="4">
        <f t="shared" si="28"/>
        <v>0.4197005352755398</v>
      </c>
      <c r="BR109" s="4">
        <f t="shared" si="29"/>
        <v>0</v>
      </c>
      <c r="BS109" s="4">
        <f t="shared" si="30"/>
        <v>0</v>
      </c>
      <c r="BT109" s="4">
        <f t="shared" si="31"/>
        <v>8.3596436756543532E-2</v>
      </c>
      <c r="BU109" s="4">
        <f t="shared" si="37"/>
        <v>0.49670302796791665</v>
      </c>
      <c r="BV109" s="4">
        <f t="shared" si="32"/>
        <v>0.4197005352755398</v>
      </c>
      <c r="BW109" s="26">
        <f t="shared" si="33"/>
        <v>1</v>
      </c>
    </row>
    <row r="110" spans="1:75" ht="14" customHeight="1">
      <c r="A110" s="1" t="s">
        <v>108</v>
      </c>
      <c r="B110" s="24">
        <v>7.93</v>
      </c>
      <c r="C110" s="24" t="s">
        <v>187</v>
      </c>
      <c r="D110" s="22">
        <f t="shared" si="34"/>
        <v>1806</v>
      </c>
      <c r="E110" s="22">
        <f t="shared" si="35"/>
        <v>403</v>
      </c>
      <c r="F110" s="22">
        <f t="shared" si="36"/>
        <v>211</v>
      </c>
      <c r="G110" s="1" t="s">
        <v>108</v>
      </c>
      <c r="H110" s="23"/>
      <c r="I110" s="23"/>
      <c r="J110" s="23"/>
      <c r="K110" s="23"/>
      <c r="L110" s="23"/>
      <c r="M110" s="23"/>
      <c r="N110" s="23"/>
      <c r="O110" s="23"/>
      <c r="P110" s="23"/>
      <c r="Q110" s="23">
        <v>100</v>
      </c>
      <c r="R110" s="23">
        <v>13</v>
      </c>
      <c r="S110" s="23">
        <v>11</v>
      </c>
      <c r="T110" s="23">
        <v>176</v>
      </c>
      <c r="U110" s="23">
        <v>23</v>
      </c>
      <c r="V110" s="23">
        <v>17</v>
      </c>
      <c r="W110" s="23">
        <v>1076</v>
      </c>
      <c r="X110" s="23">
        <v>331</v>
      </c>
      <c r="Y110" s="23">
        <v>174</v>
      </c>
      <c r="Z110" s="23"/>
      <c r="AA110" s="23"/>
      <c r="AB110" s="23"/>
      <c r="AC110" s="23"/>
      <c r="AD110" s="23"/>
      <c r="AE110" s="23"/>
      <c r="AF110" s="23">
        <v>454</v>
      </c>
      <c r="AG110" s="23">
        <v>36</v>
      </c>
      <c r="AH110" s="23">
        <v>9</v>
      </c>
      <c r="AI110" s="1" t="s">
        <v>108</v>
      </c>
      <c r="AJ110" s="4">
        <v>0</v>
      </c>
      <c r="AK110" s="4">
        <v>0</v>
      </c>
      <c r="AL110" s="4">
        <v>0</v>
      </c>
      <c r="AM110" s="4">
        <v>0</v>
      </c>
      <c r="AN110" s="4">
        <v>0</v>
      </c>
      <c r="AO110" s="4">
        <v>0</v>
      </c>
      <c r="AP110" s="4">
        <v>0</v>
      </c>
      <c r="AQ110" s="4">
        <v>0</v>
      </c>
      <c r="AR110" s="4">
        <v>0</v>
      </c>
      <c r="AS110" s="4">
        <v>5.537098560354374E-2</v>
      </c>
      <c r="AT110" s="4">
        <v>3.2258064516129031E-2</v>
      </c>
      <c r="AU110" s="4">
        <v>5.2132701421800945E-2</v>
      </c>
      <c r="AV110" s="4">
        <v>9.7452934662236992E-2</v>
      </c>
      <c r="AW110" s="4">
        <v>5.7071960297766747E-2</v>
      </c>
      <c r="AX110" s="4">
        <v>8.0568720379146919E-2</v>
      </c>
      <c r="AY110" s="5">
        <v>0.59579180509413066</v>
      </c>
      <c r="AZ110" s="5">
        <v>0.82133995037220842</v>
      </c>
      <c r="BA110" s="5">
        <v>0.82464454976303314</v>
      </c>
      <c r="BB110" s="5">
        <v>0</v>
      </c>
      <c r="BC110" s="5">
        <v>0</v>
      </c>
      <c r="BD110" s="5">
        <v>0</v>
      </c>
      <c r="BE110" s="5">
        <v>0</v>
      </c>
      <c r="BF110" s="5">
        <v>0</v>
      </c>
      <c r="BG110" s="5">
        <v>0</v>
      </c>
      <c r="BH110" s="5">
        <v>0.25138427464008861</v>
      </c>
      <c r="BI110" s="5">
        <v>8.9330024813895778E-2</v>
      </c>
      <c r="BJ110" s="5">
        <v>4.2654028436018961E-2</v>
      </c>
      <c r="BK110" s="1" t="s">
        <v>108</v>
      </c>
      <c r="BL110" s="4">
        <f t="shared" si="23"/>
        <v>0</v>
      </c>
      <c r="BM110" s="4">
        <f t="shared" si="24"/>
        <v>0</v>
      </c>
      <c r="BN110" s="4">
        <f t="shared" si="25"/>
        <v>0</v>
      </c>
      <c r="BO110" s="4">
        <f t="shared" si="26"/>
        <v>4.658725051382457E-2</v>
      </c>
      <c r="BP110" s="4">
        <f t="shared" si="27"/>
        <v>7.8364538446383553E-2</v>
      </c>
      <c r="BQ110" s="4">
        <f t="shared" si="28"/>
        <v>0.74725876840979077</v>
      </c>
      <c r="BR110" s="4">
        <f t="shared" si="29"/>
        <v>0</v>
      </c>
      <c r="BS110" s="4">
        <f t="shared" si="30"/>
        <v>0</v>
      </c>
      <c r="BT110" s="4">
        <f t="shared" si="31"/>
        <v>0.12778944263000111</v>
      </c>
      <c r="BU110" s="4">
        <f t="shared" si="37"/>
        <v>0.12495178896020812</v>
      </c>
      <c r="BV110" s="4">
        <f t="shared" si="32"/>
        <v>0.74725876840979077</v>
      </c>
      <c r="BW110" s="26">
        <f t="shared" si="33"/>
        <v>1</v>
      </c>
    </row>
    <row r="111" spans="1:75" ht="14" customHeight="1">
      <c r="A111" s="1" t="s">
        <v>109</v>
      </c>
      <c r="B111" s="24">
        <v>12.3</v>
      </c>
      <c r="C111" s="24" t="s">
        <v>187</v>
      </c>
      <c r="D111" s="22">
        <f t="shared" si="34"/>
        <v>4150</v>
      </c>
      <c r="E111" s="22">
        <f t="shared" si="35"/>
        <v>5521</v>
      </c>
      <c r="F111" s="22">
        <f t="shared" si="36"/>
        <v>4607</v>
      </c>
      <c r="G111" s="1" t="s">
        <v>109</v>
      </c>
      <c r="H111" s="23">
        <v>776</v>
      </c>
      <c r="I111" s="23">
        <v>1153</v>
      </c>
      <c r="J111" s="23">
        <v>1149</v>
      </c>
      <c r="K111" s="23"/>
      <c r="L111" s="23"/>
      <c r="M111" s="23"/>
      <c r="N111" s="23"/>
      <c r="O111" s="23"/>
      <c r="P111" s="23"/>
      <c r="Q111" s="23"/>
      <c r="R111" s="23"/>
      <c r="S111" s="23"/>
      <c r="T111" s="23">
        <v>239</v>
      </c>
      <c r="U111" s="23">
        <v>303</v>
      </c>
      <c r="V111" s="23">
        <v>225</v>
      </c>
      <c r="W111" s="23">
        <v>2366</v>
      </c>
      <c r="X111" s="23">
        <v>2711</v>
      </c>
      <c r="Y111" s="23">
        <v>2142</v>
      </c>
      <c r="Z111" s="23">
        <v>159</v>
      </c>
      <c r="AA111" s="23">
        <v>127</v>
      </c>
      <c r="AB111" s="23">
        <v>83</v>
      </c>
      <c r="AC111" s="23"/>
      <c r="AD111" s="23"/>
      <c r="AE111" s="23"/>
      <c r="AF111" s="23">
        <v>610</v>
      </c>
      <c r="AG111" s="23">
        <v>1227</v>
      </c>
      <c r="AH111" s="23">
        <v>1008</v>
      </c>
      <c r="AI111" s="1" t="s">
        <v>109</v>
      </c>
      <c r="AJ111" s="4">
        <v>0.18698795180722891</v>
      </c>
      <c r="AK111" s="4">
        <v>0.20883897844593372</v>
      </c>
      <c r="AL111" s="4">
        <v>0.24940308226611677</v>
      </c>
      <c r="AM111" s="4">
        <v>0</v>
      </c>
      <c r="AN111" s="4">
        <v>0</v>
      </c>
      <c r="AO111" s="4">
        <v>0</v>
      </c>
      <c r="AP111" s="4">
        <v>0</v>
      </c>
      <c r="AQ111" s="4">
        <v>0</v>
      </c>
      <c r="AR111" s="4">
        <v>0</v>
      </c>
      <c r="AS111" s="4">
        <v>0</v>
      </c>
      <c r="AT111" s="4">
        <v>0</v>
      </c>
      <c r="AU111" s="4">
        <v>0</v>
      </c>
      <c r="AV111" s="4">
        <v>5.7590361445783132E-2</v>
      </c>
      <c r="AW111" s="4">
        <v>5.4881362072088387E-2</v>
      </c>
      <c r="AX111" s="4">
        <v>4.883872368135446E-2</v>
      </c>
      <c r="AY111" s="5">
        <v>0.57012048192771081</v>
      </c>
      <c r="AZ111" s="5">
        <v>0.49103423292881726</v>
      </c>
      <c r="BA111" s="5">
        <v>0.46494464944649444</v>
      </c>
      <c r="BB111" s="5">
        <v>3.8313253012048194E-2</v>
      </c>
      <c r="BC111" s="5">
        <v>2.3003079152327476E-2</v>
      </c>
      <c r="BD111" s="5">
        <v>1.8016062513566314E-2</v>
      </c>
      <c r="BE111" s="5">
        <v>0</v>
      </c>
      <c r="BF111" s="5">
        <v>0</v>
      </c>
      <c r="BG111" s="5">
        <v>0</v>
      </c>
      <c r="BH111" s="5">
        <v>0.14698795180722893</v>
      </c>
      <c r="BI111" s="5">
        <v>0.22224234740083318</v>
      </c>
      <c r="BJ111" s="5">
        <v>0.21879748209246799</v>
      </c>
      <c r="BK111" s="1" t="s">
        <v>109</v>
      </c>
      <c r="BL111" s="4">
        <f t="shared" si="23"/>
        <v>0.21507667083975979</v>
      </c>
      <c r="BM111" s="4">
        <f t="shared" si="24"/>
        <v>0</v>
      </c>
      <c r="BN111" s="4">
        <f t="shared" si="25"/>
        <v>0</v>
      </c>
      <c r="BO111" s="4">
        <f t="shared" si="26"/>
        <v>0</v>
      </c>
      <c r="BP111" s="4">
        <f t="shared" si="27"/>
        <v>5.3770149066408666E-2</v>
      </c>
      <c r="BQ111" s="4">
        <f t="shared" si="28"/>
        <v>0.50869978810100747</v>
      </c>
      <c r="BR111" s="4">
        <f t="shared" si="29"/>
        <v>2.6444131559313994E-2</v>
      </c>
      <c r="BS111" s="4">
        <f t="shared" si="30"/>
        <v>0</v>
      </c>
      <c r="BT111" s="4">
        <f t="shared" si="31"/>
        <v>0.19600926043351005</v>
      </c>
      <c r="BU111" s="4">
        <f t="shared" si="37"/>
        <v>0.26884681990616843</v>
      </c>
      <c r="BV111" s="4">
        <f t="shared" si="32"/>
        <v>0.53514391966032149</v>
      </c>
      <c r="BW111" s="26">
        <f t="shared" si="33"/>
        <v>1</v>
      </c>
    </row>
    <row r="112" spans="1:75" ht="14" customHeight="1">
      <c r="A112" s="1" t="s">
        <v>110</v>
      </c>
      <c r="B112" s="24">
        <v>7.35</v>
      </c>
      <c r="C112" s="24" t="s">
        <v>187</v>
      </c>
      <c r="D112" s="22">
        <f t="shared" si="34"/>
        <v>2463</v>
      </c>
      <c r="E112" s="22">
        <f t="shared" si="35"/>
        <v>1281</v>
      </c>
      <c r="F112" s="22">
        <f t="shared" si="36"/>
        <v>1192</v>
      </c>
      <c r="G112" s="1" t="s">
        <v>110</v>
      </c>
      <c r="H112" s="23">
        <v>179</v>
      </c>
      <c r="I112" s="23">
        <v>80</v>
      </c>
      <c r="J112" s="23">
        <v>79</v>
      </c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>
        <v>1487</v>
      </c>
      <c r="X112" s="23">
        <v>785</v>
      </c>
      <c r="Y112" s="23">
        <v>692</v>
      </c>
      <c r="Z112" s="23"/>
      <c r="AA112" s="23"/>
      <c r="AB112" s="23"/>
      <c r="AC112" s="23"/>
      <c r="AD112" s="23"/>
      <c r="AE112" s="23"/>
      <c r="AF112" s="23">
        <v>797</v>
      </c>
      <c r="AG112" s="23">
        <v>416</v>
      </c>
      <c r="AH112" s="23">
        <v>421</v>
      </c>
      <c r="AI112" s="1" t="s">
        <v>110</v>
      </c>
      <c r="AJ112" s="4">
        <v>7.2675598863174984E-2</v>
      </c>
      <c r="AK112" s="4">
        <v>6.2451209992193599E-2</v>
      </c>
      <c r="AL112" s="4">
        <v>6.6275167785234901E-2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0</v>
      </c>
      <c r="AW112" s="4">
        <v>0</v>
      </c>
      <c r="AX112" s="4">
        <v>0</v>
      </c>
      <c r="AY112" s="5">
        <v>0.60373528217620787</v>
      </c>
      <c r="AZ112" s="5">
        <v>0.6128024980483997</v>
      </c>
      <c r="BA112" s="5">
        <v>0.58053691275167785</v>
      </c>
      <c r="BB112" s="5">
        <v>0</v>
      </c>
      <c r="BC112" s="5">
        <v>0</v>
      </c>
      <c r="BD112" s="5">
        <v>0</v>
      </c>
      <c r="BE112" s="5">
        <v>0</v>
      </c>
      <c r="BF112" s="5">
        <v>0</v>
      </c>
      <c r="BG112" s="5">
        <v>0</v>
      </c>
      <c r="BH112" s="5">
        <v>0.32358911896061715</v>
      </c>
      <c r="BI112" s="5">
        <v>0.32474629195940674</v>
      </c>
      <c r="BJ112" s="5">
        <v>0.35318791946308725</v>
      </c>
      <c r="BK112" s="1" t="s">
        <v>110</v>
      </c>
      <c r="BL112" s="4">
        <f t="shared" si="23"/>
        <v>6.7133992213534499E-2</v>
      </c>
      <c r="BM112" s="4">
        <f t="shared" si="24"/>
        <v>0</v>
      </c>
      <c r="BN112" s="4">
        <f t="shared" si="25"/>
        <v>0</v>
      </c>
      <c r="BO112" s="4">
        <f t="shared" si="26"/>
        <v>0</v>
      </c>
      <c r="BP112" s="4">
        <f t="shared" si="27"/>
        <v>0</v>
      </c>
      <c r="BQ112" s="4">
        <f t="shared" si="28"/>
        <v>0.59902489765876188</v>
      </c>
      <c r="BR112" s="4">
        <f t="shared" si="29"/>
        <v>0</v>
      </c>
      <c r="BS112" s="4">
        <f t="shared" si="30"/>
        <v>0</v>
      </c>
      <c r="BT112" s="4">
        <f t="shared" si="31"/>
        <v>0.33384111012770373</v>
      </c>
      <c r="BU112" s="4">
        <f t="shared" si="37"/>
        <v>6.7133992213534499E-2</v>
      </c>
      <c r="BV112" s="4">
        <f t="shared" si="32"/>
        <v>0.59902489765876188</v>
      </c>
      <c r="BW112" s="26">
        <f t="shared" si="33"/>
        <v>1</v>
      </c>
    </row>
    <row r="113" spans="1:75" ht="14" customHeight="1">
      <c r="A113" s="1" t="s">
        <v>111</v>
      </c>
      <c r="B113" s="24">
        <v>7.25</v>
      </c>
      <c r="C113" s="24" t="s">
        <v>187</v>
      </c>
      <c r="D113" s="22">
        <f t="shared" si="34"/>
        <v>1142</v>
      </c>
      <c r="E113" s="22">
        <f t="shared" si="35"/>
        <v>886</v>
      </c>
      <c r="F113" s="22">
        <f t="shared" si="36"/>
        <v>797</v>
      </c>
      <c r="G113" s="1" t="s">
        <v>111</v>
      </c>
      <c r="H113" s="23">
        <v>142</v>
      </c>
      <c r="I113" s="23">
        <v>101</v>
      </c>
      <c r="J113" s="23">
        <v>90</v>
      </c>
      <c r="K113" s="23"/>
      <c r="L113" s="23"/>
      <c r="M113" s="23"/>
      <c r="N113" s="23"/>
      <c r="O113" s="23"/>
      <c r="P113" s="23"/>
      <c r="Q113" s="23">
        <v>500</v>
      </c>
      <c r="R113" s="23">
        <v>383</v>
      </c>
      <c r="S113" s="23">
        <v>350</v>
      </c>
      <c r="T113" s="23"/>
      <c r="U113" s="23"/>
      <c r="V113" s="23"/>
      <c r="W113" s="23">
        <v>194</v>
      </c>
      <c r="X113" s="23">
        <v>108</v>
      </c>
      <c r="Y113" s="23">
        <v>103</v>
      </c>
      <c r="Z113" s="23"/>
      <c r="AA113" s="23"/>
      <c r="AB113" s="23"/>
      <c r="AC113" s="23"/>
      <c r="AD113" s="23"/>
      <c r="AE113" s="23"/>
      <c r="AF113" s="23">
        <v>306</v>
      </c>
      <c r="AG113" s="23">
        <v>294</v>
      </c>
      <c r="AH113" s="23">
        <v>254</v>
      </c>
      <c r="AI113" s="1" t="s">
        <v>111</v>
      </c>
      <c r="AJ113" s="4">
        <v>0.12434325744308231</v>
      </c>
      <c r="AK113" s="4">
        <v>0.11399548532731377</v>
      </c>
      <c r="AL113" s="4">
        <v>0.11292346298619825</v>
      </c>
      <c r="AM113" s="4">
        <v>0</v>
      </c>
      <c r="AN113" s="4">
        <v>0</v>
      </c>
      <c r="AO113" s="4">
        <v>0</v>
      </c>
      <c r="AP113" s="4">
        <v>0</v>
      </c>
      <c r="AQ113" s="4">
        <v>0</v>
      </c>
      <c r="AR113" s="4">
        <v>0</v>
      </c>
      <c r="AS113" s="4">
        <v>0.43782837127845886</v>
      </c>
      <c r="AT113" s="4">
        <v>0.43227990970654628</v>
      </c>
      <c r="AU113" s="4">
        <v>0.43914680050188204</v>
      </c>
      <c r="AV113" s="4">
        <v>0</v>
      </c>
      <c r="AW113" s="4">
        <v>0</v>
      </c>
      <c r="AX113" s="4">
        <v>0</v>
      </c>
      <c r="AY113" s="5">
        <v>0.16987740805604204</v>
      </c>
      <c r="AZ113" s="5">
        <v>0.12189616252821671</v>
      </c>
      <c r="BA113" s="5">
        <v>0.12923462986198245</v>
      </c>
      <c r="BB113" s="5">
        <v>0</v>
      </c>
      <c r="BC113" s="5">
        <v>0</v>
      </c>
      <c r="BD113" s="5">
        <v>0</v>
      </c>
      <c r="BE113" s="5">
        <v>0</v>
      </c>
      <c r="BF113" s="5">
        <v>0</v>
      </c>
      <c r="BG113" s="5">
        <v>0</v>
      </c>
      <c r="BH113" s="5">
        <v>0.26795096322241679</v>
      </c>
      <c r="BI113" s="5">
        <v>0.33182844243792325</v>
      </c>
      <c r="BJ113" s="5">
        <v>0.31869510664993728</v>
      </c>
      <c r="BK113" s="1" t="s">
        <v>111</v>
      </c>
      <c r="BL113" s="4">
        <f t="shared" si="23"/>
        <v>0.11708740191886478</v>
      </c>
      <c r="BM113" s="4">
        <f t="shared" si="24"/>
        <v>0</v>
      </c>
      <c r="BN113" s="4">
        <f t="shared" si="25"/>
        <v>0</v>
      </c>
      <c r="BO113" s="4">
        <f t="shared" si="26"/>
        <v>0.4364183604956291</v>
      </c>
      <c r="BP113" s="4">
        <f t="shared" si="27"/>
        <v>0</v>
      </c>
      <c r="BQ113" s="4">
        <f t="shared" si="28"/>
        <v>0.14033606681541375</v>
      </c>
      <c r="BR113" s="4">
        <f t="shared" si="29"/>
        <v>0</v>
      </c>
      <c r="BS113" s="4">
        <f t="shared" si="30"/>
        <v>0</v>
      </c>
      <c r="BT113" s="4">
        <f t="shared" si="31"/>
        <v>0.30615817077009244</v>
      </c>
      <c r="BU113" s="4">
        <f t="shared" si="37"/>
        <v>0.5535057624144939</v>
      </c>
      <c r="BV113" s="4">
        <f t="shared" si="32"/>
        <v>0.14033606681541375</v>
      </c>
      <c r="BW113" s="26">
        <f t="shared" si="33"/>
        <v>1</v>
      </c>
    </row>
    <row r="114" spans="1:75" ht="14" customHeight="1">
      <c r="A114" s="1" t="s">
        <v>112</v>
      </c>
      <c r="B114" s="24">
        <v>8.3800000000000008</v>
      </c>
      <c r="C114" s="24" t="s">
        <v>202</v>
      </c>
      <c r="D114" s="22">
        <f t="shared" si="34"/>
        <v>1387</v>
      </c>
      <c r="E114" s="22">
        <f t="shared" si="35"/>
        <v>1940</v>
      </c>
      <c r="F114" s="22">
        <f t="shared" si="36"/>
        <v>1028</v>
      </c>
      <c r="G114" s="1" t="s">
        <v>112</v>
      </c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>
        <v>202</v>
      </c>
      <c r="X114" s="23">
        <v>265</v>
      </c>
      <c r="Y114" s="23">
        <v>108</v>
      </c>
      <c r="Z114" s="23"/>
      <c r="AA114" s="23"/>
      <c r="AB114" s="23"/>
      <c r="AC114" s="23"/>
      <c r="AD114" s="23"/>
      <c r="AE114" s="23"/>
      <c r="AF114" s="23">
        <v>1185</v>
      </c>
      <c r="AG114" s="23">
        <v>1675</v>
      </c>
      <c r="AH114" s="23">
        <v>920</v>
      </c>
      <c r="AI114" s="1" t="s">
        <v>112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0</v>
      </c>
      <c r="AT114" s="4">
        <v>0</v>
      </c>
      <c r="AU114" s="4">
        <v>0</v>
      </c>
      <c r="AV114" s="4">
        <v>0</v>
      </c>
      <c r="AW114" s="4">
        <v>0</v>
      </c>
      <c r="AX114" s="4">
        <v>0</v>
      </c>
      <c r="AY114" s="5">
        <v>0.14563806777217014</v>
      </c>
      <c r="AZ114" s="5">
        <v>0.13659793814432988</v>
      </c>
      <c r="BA114" s="5">
        <v>0.10505836575875487</v>
      </c>
      <c r="BB114" s="5">
        <v>0</v>
      </c>
      <c r="BC114" s="5">
        <v>0</v>
      </c>
      <c r="BD114" s="5">
        <v>0</v>
      </c>
      <c r="BE114" s="5">
        <v>0</v>
      </c>
      <c r="BF114" s="5">
        <v>0</v>
      </c>
      <c r="BG114" s="5">
        <v>0</v>
      </c>
      <c r="BH114" s="5">
        <v>0.85436193222782986</v>
      </c>
      <c r="BI114" s="5">
        <v>0.86340206185567014</v>
      </c>
      <c r="BJ114" s="5">
        <v>0.89494163424124518</v>
      </c>
      <c r="BK114" s="1" t="s">
        <v>112</v>
      </c>
      <c r="BL114" s="4">
        <f t="shared" si="23"/>
        <v>0</v>
      </c>
      <c r="BM114" s="4">
        <f t="shared" si="24"/>
        <v>0</v>
      </c>
      <c r="BN114" s="4">
        <f t="shared" si="25"/>
        <v>0</v>
      </c>
      <c r="BO114" s="4">
        <f t="shared" si="26"/>
        <v>0</v>
      </c>
      <c r="BP114" s="4">
        <f t="shared" si="27"/>
        <v>0</v>
      </c>
      <c r="BQ114" s="4">
        <f t="shared" si="28"/>
        <v>0.12909812389175163</v>
      </c>
      <c r="BR114" s="4">
        <f t="shared" si="29"/>
        <v>0</v>
      </c>
      <c r="BS114" s="4">
        <f t="shared" si="30"/>
        <v>0</v>
      </c>
      <c r="BT114" s="4">
        <f t="shared" si="31"/>
        <v>0.87090187610824843</v>
      </c>
      <c r="BU114" s="4">
        <f t="shared" si="37"/>
        <v>0</v>
      </c>
      <c r="BV114" s="4">
        <f t="shared" si="32"/>
        <v>0.12909812389175163</v>
      </c>
      <c r="BW114" s="26">
        <f t="shared" si="33"/>
        <v>1</v>
      </c>
    </row>
    <row r="115" spans="1:75" ht="14" customHeight="1">
      <c r="A115" s="1" t="s">
        <v>113</v>
      </c>
      <c r="B115" s="24">
        <v>48</v>
      </c>
      <c r="C115" s="24" t="s">
        <v>188</v>
      </c>
      <c r="D115" s="22">
        <f t="shared" si="34"/>
        <v>161</v>
      </c>
      <c r="E115" s="22">
        <f t="shared" si="35"/>
        <v>206</v>
      </c>
      <c r="F115" s="22">
        <f t="shared" si="36"/>
        <v>68</v>
      </c>
      <c r="G115" s="1" t="s">
        <v>113</v>
      </c>
      <c r="H115" s="23">
        <v>121</v>
      </c>
      <c r="I115" s="23">
        <v>141</v>
      </c>
      <c r="J115" s="23">
        <v>48</v>
      </c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>
        <v>40</v>
      </c>
      <c r="X115" s="23">
        <v>65</v>
      </c>
      <c r="Y115" s="23">
        <v>20</v>
      </c>
      <c r="Z115" s="23"/>
      <c r="AA115" s="23"/>
      <c r="AB115" s="23"/>
      <c r="AC115" s="23"/>
      <c r="AD115" s="23"/>
      <c r="AE115" s="23"/>
      <c r="AF115" s="23"/>
      <c r="AG115" s="23"/>
      <c r="AH115" s="23"/>
      <c r="AI115" s="1" t="s">
        <v>113</v>
      </c>
      <c r="AJ115" s="4">
        <v>0.75155279503105588</v>
      </c>
      <c r="AK115" s="4">
        <v>0.68446601941747576</v>
      </c>
      <c r="AL115" s="4">
        <v>0.70588235294117652</v>
      </c>
      <c r="AM115" s="4">
        <v>0</v>
      </c>
      <c r="AN115" s="4">
        <v>0</v>
      </c>
      <c r="AO115" s="4">
        <v>0</v>
      </c>
      <c r="AP115" s="4">
        <v>0</v>
      </c>
      <c r="AQ115" s="4">
        <v>0</v>
      </c>
      <c r="AR115" s="4">
        <v>0</v>
      </c>
      <c r="AS115" s="4">
        <v>0</v>
      </c>
      <c r="AT115" s="4">
        <v>0</v>
      </c>
      <c r="AU115" s="4">
        <v>0</v>
      </c>
      <c r="AV115" s="4">
        <v>0</v>
      </c>
      <c r="AW115" s="4">
        <v>0</v>
      </c>
      <c r="AX115" s="4">
        <v>0</v>
      </c>
      <c r="AY115" s="5">
        <v>0.2484472049689441</v>
      </c>
      <c r="AZ115" s="5">
        <v>0.3155339805825243</v>
      </c>
      <c r="BA115" s="5">
        <v>0.29411764705882354</v>
      </c>
      <c r="BB115" s="5">
        <v>0</v>
      </c>
      <c r="BC115" s="5">
        <v>0</v>
      </c>
      <c r="BD115" s="5">
        <v>0</v>
      </c>
      <c r="BE115" s="5">
        <v>0</v>
      </c>
      <c r="BF115" s="5">
        <v>0</v>
      </c>
      <c r="BG115" s="5">
        <v>0</v>
      </c>
      <c r="BH115" s="5">
        <v>0</v>
      </c>
      <c r="BI115" s="5">
        <v>0</v>
      </c>
      <c r="BJ115" s="5">
        <v>0</v>
      </c>
      <c r="BK115" s="1" t="s">
        <v>113</v>
      </c>
      <c r="BL115" s="4">
        <f t="shared" si="23"/>
        <v>0.71396705579656938</v>
      </c>
      <c r="BM115" s="4">
        <f t="shared" si="24"/>
        <v>0</v>
      </c>
      <c r="BN115" s="4">
        <f t="shared" si="25"/>
        <v>0</v>
      </c>
      <c r="BO115" s="4">
        <f t="shared" si="26"/>
        <v>0</v>
      </c>
      <c r="BP115" s="4">
        <f t="shared" si="27"/>
        <v>0</v>
      </c>
      <c r="BQ115" s="4">
        <f t="shared" si="28"/>
        <v>0.28603294420343062</v>
      </c>
      <c r="BR115" s="4">
        <f t="shared" si="29"/>
        <v>0</v>
      </c>
      <c r="BS115" s="4">
        <f t="shared" si="30"/>
        <v>0</v>
      </c>
      <c r="BT115" s="4">
        <f t="shared" si="31"/>
        <v>0</v>
      </c>
      <c r="BU115" s="4">
        <f t="shared" si="37"/>
        <v>0.71396705579656938</v>
      </c>
      <c r="BV115" s="4">
        <f t="shared" si="32"/>
        <v>0.28603294420343062</v>
      </c>
      <c r="BW115" s="26">
        <f t="shared" si="33"/>
        <v>1</v>
      </c>
    </row>
    <row r="116" spans="1:75" ht="14" customHeight="1">
      <c r="A116" s="1" t="s">
        <v>114</v>
      </c>
      <c r="B116" s="24">
        <v>13.8</v>
      </c>
      <c r="C116" s="24" t="s">
        <v>202</v>
      </c>
      <c r="D116" s="22">
        <f t="shared" si="34"/>
        <v>147</v>
      </c>
      <c r="E116" s="22">
        <f t="shared" si="35"/>
        <v>67</v>
      </c>
      <c r="F116" s="22">
        <f t="shared" si="36"/>
        <v>82</v>
      </c>
      <c r="G116" s="1" t="s">
        <v>114</v>
      </c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>
        <v>147</v>
      </c>
      <c r="AA116" s="23">
        <v>67</v>
      </c>
      <c r="AB116" s="23">
        <v>82</v>
      </c>
      <c r="AC116" s="23"/>
      <c r="AD116" s="23"/>
      <c r="AE116" s="23"/>
      <c r="AF116" s="23"/>
      <c r="AG116" s="23"/>
      <c r="AH116" s="23"/>
      <c r="AI116" s="1" t="s">
        <v>114</v>
      </c>
      <c r="AJ116" s="4">
        <v>0</v>
      </c>
      <c r="AK116" s="4">
        <v>0</v>
      </c>
      <c r="AL116" s="4">
        <v>0</v>
      </c>
      <c r="AM116" s="4">
        <v>0</v>
      </c>
      <c r="AN116" s="4">
        <v>0</v>
      </c>
      <c r="AO116" s="4">
        <v>0</v>
      </c>
      <c r="AP116" s="4">
        <v>0</v>
      </c>
      <c r="AQ116" s="4">
        <v>0</v>
      </c>
      <c r="AR116" s="4">
        <v>0</v>
      </c>
      <c r="AS116" s="4">
        <v>0</v>
      </c>
      <c r="AT116" s="4">
        <v>0</v>
      </c>
      <c r="AU116" s="4">
        <v>0</v>
      </c>
      <c r="AV116" s="4">
        <v>0</v>
      </c>
      <c r="AW116" s="4">
        <v>0</v>
      </c>
      <c r="AX116" s="4">
        <v>0</v>
      </c>
      <c r="AY116" s="5">
        <v>0</v>
      </c>
      <c r="AZ116" s="5">
        <v>0</v>
      </c>
      <c r="BA116" s="5">
        <v>0</v>
      </c>
      <c r="BB116" s="5">
        <v>1</v>
      </c>
      <c r="BC116" s="5">
        <v>1</v>
      </c>
      <c r="BD116" s="5">
        <v>1</v>
      </c>
      <c r="BE116" s="5">
        <v>0</v>
      </c>
      <c r="BF116" s="5">
        <v>0</v>
      </c>
      <c r="BG116" s="5">
        <v>0</v>
      </c>
      <c r="BH116" s="5">
        <v>0</v>
      </c>
      <c r="BI116" s="5">
        <v>0</v>
      </c>
      <c r="BJ116" s="5">
        <v>0</v>
      </c>
      <c r="BK116" s="1" t="s">
        <v>114</v>
      </c>
      <c r="BL116" s="4">
        <f t="shared" si="23"/>
        <v>0</v>
      </c>
      <c r="BM116" s="4">
        <f t="shared" si="24"/>
        <v>0</v>
      </c>
      <c r="BN116" s="4">
        <f t="shared" si="25"/>
        <v>0</v>
      </c>
      <c r="BO116" s="4">
        <f t="shared" si="26"/>
        <v>0</v>
      </c>
      <c r="BP116" s="4">
        <f t="shared" si="27"/>
        <v>0</v>
      </c>
      <c r="BQ116" s="4">
        <f t="shared" si="28"/>
        <v>0</v>
      </c>
      <c r="BR116" s="4">
        <f t="shared" si="29"/>
        <v>1</v>
      </c>
      <c r="BS116" s="4">
        <f t="shared" si="30"/>
        <v>0</v>
      </c>
      <c r="BT116" s="4">
        <f t="shared" si="31"/>
        <v>0</v>
      </c>
      <c r="BU116" s="4">
        <f t="shared" si="37"/>
        <v>0</v>
      </c>
      <c r="BV116" s="4">
        <f t="shared" si="32"/>
        <v>1</v>
      </c>
      <c r="BW116" s="26">
        <f t="shared" si="33"/>
        <v>1</v>
      </c>
    </row>
    <row r="117" spans="1:75" ht="14" customHeight="1">
      <c r="A117" s="1" t="s">
        <v>115</v>
      </c>
      <c r="B117" s="24">
        <v>7.48</v>
      </c>
      <c r="C117" s="24" t="s">
        <v>187</v>
      </c>
      <c r="D117" s="22">
        <f t="shared" si="34"/>
        <v>759</v>
      </c>
      <c r="E117" s="22">
        <f t="shared" si="35"/>
        <v>250</v>
      </c>
      <c r="F117" s="22">
        <f t="shared" si="36"/>
        <v>191</v>
      </c>
      <c r="G117" s="1" t="s">
        <v>115</v>
      </c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>
        <v>307</v>
      </c>
      <c r="X117" s="23">
        <v>76</v>
      </c>
      <c r="Y117" s="23">
        <v>40</v>
      </c>
      <c r="Z117" s="23">
        <v>452</v>
      </c>
      <c r="AA117" s="23">
        <v>174</v>
      </c>
      <c r="AB117" s="23">
        <v>151</v>
      </c>
      <c r="AC117" s="23"/>
      <c r="AD117" s="23"/>
      <c r="AE117" s="23"/>
      <c r="AF117" s="23"/>
      <c r="AG117" s="23"/>
      <c r="AH117" s="23"/>
      <c r="AI117" s="1" t="s">
        <v>115</v>
      </c>
      <c r="AJ117" s="4">
        <v>0</v>
      </c>
      <c r="AK117" s="4">
        <v>0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>
        <v>0</v>
      </c>
      <c r="AR117" s="4">
        <v>0</v>
      </c>
      <c r="AS117" s="4">
        <v>0</v>
      </c>
      <c r="AT117" s="4">
        <v>0</v>
      </c>
      <c r="AU117" s="4">
        <v>0</v>
      </c>
      <c r="AV117" s="4">
        <v>0</v>
      </c>
      <c r="AW117" s="4">
        <v>0</v>
      </c>
      <c r="AX117" s="4">
        <v>0</v>
      </c>
      <c r="AY117" s="5">
        <v>0.40447957839262189</v>
      </c>
      <c r="AZ117" s="5">
        <v>0.30399999999999999</v>
      </c>
      <c r="BA117" s="5">
        <v>0.20942408376963351</v>
      </c>
      <c r="BB117" s="5">
        <v>0.59552042160737817</v>
      </c>
      <c r="BC117" s="5">
        <v>0.69599999999999995</v>
      </c>
      <c r="BD117" s="5">
        <v>0.79057591623036649</v>
      </c>
      <c r="BE117" s="5">
        <v>0</v>
      </c>
      <c r="BF117" s="5">
        <v>0</v>
      </c>
      <c r="BG117" s="5">
        <v>0</v>
      </c>
      <c r="BH117" s="5">
        <v>0</v>
      </c>
      <c r="BI117" s="5">
        <v>0</v>
      </c>
      <c r="BJ117" s="5">
        <v>0</v>
      </c>
      <c r="BK117" s="1" t="s">
        <v>115</v>
      </c>
      <c r="BL117" s="4">
        <f t="shared" si="23"/>
        <v>0</v>
      </c>
      <c r="BM117" s="4">
        <f t="shared" si="24"/>
        <v>0</v>
      </c>
      <c r="BN117" s="4">
        <f t="shared" si="25"/>
        <v>0</v>
      </c>
      <c r="BO117" s="4">
        <f t="shared" si="26"/>
        <v>0</v>
      </c>
      <c r="BP117" s="4">
        <f t="shared" si="27"/>
        <v>0</v>
      </c>
      <c r="BQ117" s="4">
        <f t="shared" si="28"/>
        <v>0.30596788738741848</v>
      </c>
      <c r="BR117" s="4">
        <f t="shared" si="29"/>
        <v>0.69403211261258146</v>
      </c>
      <c r="BS117" s="4">
        <f t="shared" si="30"/>
        <v>0</v>
      </c>
      <c r="BT117" s="4">
        <f t="shared" si="31"/>
        <v>0</v>
      </c>
      <c r="BU117" s="4">
        <f t="shared" si="37"/>
        <v>0</v>
      </c>
      <c r="BV117" s="4">
        <f t="shared" si="32"/>
        <v>1</v>
      </c>
      <c r="BW117" s="26">
        <f t="shared" si="33"/>
        <v>1</v>
      </c>
    </row>
    <row r="118" spans="1:75" ht="14" customHeight="1">
      <c r="A118" s="1" t="s">
        <v>116</v>
      </c>
      <c r="B118" s="24">
        <v>18.7</v>
      </c>
      <c r="C118" s="24" t="s">
        <v>202</v>
      </c>
      <c r="D118" s="22">
        <f t="shared" si="34"/>
        <v>510</v>
      </c>
      <c r="E118" s="22">
        <f t="shared" si="35"/>
        <v>277</v>
      </c>
      <c r="F118" s="22">
        <f t="shared" si="36"/>
        <v>42</v>
      </c>
      <c r="G118" s="1" t="s">
        <v>116</v>
      </c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>
        <v>373</v>
      </c>
      <c r="X118" s="23">
        <v>210</v>
      </c>
      <c r="Y118" s="23">
        <v>36</v>
      </c>
      <c r="Z118" s="23">
        <v>66</v>
      </c>
      <c r="AA118" s="23">
        <v>22</v>
      </c>
      <c r="AB118" s="23">
        <v>4</v>
      </c>
      <c r="AC118" s="23"/>
      <c r="AD118" s="23"/>
      <c r="AE118" s="23"/>
      <c r="AF118" s="23">
        <v>71</v>
      </c>
      <c r="AG118" s="23">
        <v>45</v>
      </c>
      <c r="AH118" s="23">
        <v>2</v>
      </c>
      <c r="AI118" s="1" t="s">
        <v>116</v>
      </c>
      <c r="AJ118" s="4">
        <v>0</v>
      </c>
      <c r="AK118" s="4">
        <v>0</v>
      </c>
      <c r="AL118" s="4">
        <v>0</v>
      </c>
      <c r="AM118" s="4">
        <v>0</v>
      </c>
      <c r="AN118" s="4">
        <v>0</v>
      </c>
      <c r="AO118" s="4">
        <v>0</v>
      </c>
      <c r="AP118" s="4">
        <v>0</v>
      </c>
      <c r="AQ118" s="4">
        <v>0</v>
      </c>
      <c r="AR118" s="4">
        <v>0</v>
      </c>
      <c r="AS118" s="4">
        <v>0</v>
      </c>
      <c r="AT118" s="4">
        <v>0</v>
      </c>
      <c r="AU118" s="4">
        <v>0</v>
      </c>
      <c r="AV118" s="4">
        <v>0</v>
      </c>
      <c r="AW118" s="4">
        <v>0</v>
      </c>
      <c r="AX118" s="4">
        <v>0</v>
      </c>
      <c r="AY118" s="5">
        <v>0.7313725490196078</v>
      </c>
      <c r="AZ118" s="5">
        <v>0.75812274368231047</v>
      </c>
      <c r="BA118" s="5">
        <v>0.8571428571428571</v>
      </c>
      <c r="BB118" s="5">
        <v>0.12941176470588237</v>
      </c>
      <c r="BC118" s="5">
        <v>7.9422382671480149E-2</v>
      </c>
      <c r="BD118" s="5">
        <v>9.5238095238095233E-2</v>
      </c>
      <c r="BE118" s="5">
        <v>0</v>
      </c>
      <c r="BF118" s="5">
        <v>0</v>
      </c>
      <c r="BG118" s="5">
        <v>0</v>
      </c>
      <c r="BH118" s="5">
        <v>0.13921568627450981</v>
      </c>
      <c r="BI118" s="5">
        <v>0.16245487364620939</v>
      </c>
      <c r="BJ118" s="5">
        <v>4.7619047619047616E-2</v>
      </c>
      <c r="BK118" s="1" t="s">
        <v>116</v>
      </c>
      <c r="BL118" s="4">
        <f t="shared" si="23"/>
        <v>0</v>
      </c>
      <c r="BM118" s="4">
        <f t="shared" si="24"/>
        <v>0</v>
      </c>
      <c r="BN118" s="4">
        <f t="shared" si="25"/>
        <v>0</v>
      </c>
      <c r="BO118" s="4">
        <f t="shared" si="26"/>
        <v>0</v>
      </c>
      <c r="BP118" s="4">
        <f t="shared" si="27"/>
        <v>0</v>
      </c>
      <c r="BQ118" s="4">
        <f t="shared" si="28"/>
        <v>0.78221271661492509</v>
      </c>
      <c r="BR118" s="4">
        <f t="shared" si="29"/>
        <v>0.10135741420515258</v>
      </c>
      <c r="BS118" s="4">
        <f t="shared" si="30"/>
        <v>0</v>
      </c>
      <c r="BT118" s="4">
        <f t="shared" si="31"/>
        <v>0.11642986917992228</v>
      </c>
      <c r="BU118" s="4">
        <f t="shared" si="37"/>
        <v>0</v>
      </c>
      <c r="BV118" s="4">
        <f t="shared" si="32"/>
        <v>0.88357013082007763</v>
      </c>
      <c r="BW118" s="26">
        <f t="shared" si="33"/>
        <v>0.99999999999999989</v>
      </c>
    </row>
    <row r="119" spans="1:75" ht="14" customHeight="1">
      <c r="A119" s="1" t="s">
        <v>117</v>
      </c>
      <c r="B119" s="24">
        <v>48</v>
      </c>
      <c r="C119" s="24" t="s">
        <v>188</v>
      </c>
      <c r="D119" s="22">
        <f t="shared" si="34"/>
        <v>1226</v>
      </c>
      <c r="E119" s="22">
        <f t="shared" si="35"/>
        <v>1166</v>
      </c>
      <c r="F119" s="22">
        <f t="shared" si="36"/>
        <v>498</v>
      </c>
      <c r="G119" s="1" t="s">
        <v>117</v>
      </c>
      <c r="H119" s="23">
        <v>140</v>
      </c>
      <c r="I119" s="23">
        <v>128</v>
      </c>
      <c r="J119" s="23">
        <v>68</v>
      </c>
      <c r="K119" s="23"/>
      <c r="L119" s="23"/>
      <c r="M119" s="23"/>
      <c r="N119" s="23"/>
      <c r="O119" s="23"/>
      <c r="P119" s="23"/>
      <c r="Q119" s="23">
        <v>710</v>
      </c>
      <c r="R119" s="23">
        <v>676</v>
      </c>
      <c r="S119" s="23">
        <v>305</v>
      </c>
      <c r="T119" s="23">
        <v>111</v>
      </c>
      <c r="U119" s="23">
        <v>118</v>
      </c>
      <c r="V119" s="23">
        <v>55</v>
      </c>
      <c r="W119" s="23">
        <v>265</v>
      </c>
      <c r="X119" s="23">
        <v>244</v>
      </c>
      <c r="Y119" s="23">
        <v>70</v>
      </c>
      <c r="Z119" s="23"/>
      <c r="AA119" s="23"/>
      <c r="AB119" s="23"/>
      <c r="AC119" s="23"/>
      <c r="AD119" s="23"/>
      <c r="AE119" s="23"/>
      <c r="AF119" s="23"/>
      <c r="AG119" s="23"/>
      <c r="AH119" s="23"/>
      <c r="AI119" s="1" t="s">
        <v>117</v>
      </c>
      <c r="AJ119" s="4">
        <v>0.11419249592169657</v>
      </c>
      <c r="AK119" s="4">
        <v>0.10977701543739279</v>
      </c>
      <c r="AL119" s="4">
        <v>0.13654618473895583</v>
      </c>
      <c r="AM119" s="4">
        <v>0</v>
      </c>
      <c r="AN119" s="4">
        <v>0</v>
      </c>
      <c r="AO119" s="4">
        <v>0</v>
      </c>
      <c r="AP119" s="4">
        <v>0</v>
      </c>
      <c r="AQ119" s="4">
        <v>0</v>
      </c>
      <c r="AR119" s="4">
        <v>0</v>
      </c>
      <c r="AS119" s="4">
        <v>0.57911908646003263</v>
      </c>
      <c r="AT119" s="4">
        <v>0.57975986277873071</v>
      </c>
      <c r="AU119" s="4">
        <v>0.6124497991967871</v>
      </c>
      <c r="AV119" s="4">
        <v>9.0538336052202281E-2</v>
      </c>
      <c r="AW119" s="4">
        <v>0.10120068610634649</v>
      </c>
      <c r="AX119" s="4">
        <v>0.11044176706827309</v>
      </c>
      <c r="AY119" s="5">
        <v>0.21615008156606852</v>
      </c>
      <c r="AZ119" s="5">
        <v>0.20926243567753003</v>
      </c>
      <c r="BA119" s="5">
        <v>0.14056224899598393</v>
      </c>
      <c r="BB119" s="5">
        <v>0</v>
      </c>
      <c r="BC119" s="5">
        <v>0</v>
      </c>
      <c r="BD119" s="5">
        <v>0</v>
      </c>
      <c r="BE119" s="5">
        <v>0</v>
      </c>
      <c r="BF119" s="5">
        <v>0</v>
      </c>
      <c r="BG119" s="5">
        <v>0</v>
      </c>
      <c r="BH119" s="5">
        <v>0</v>
      </c>
      <c r="BI119" s="5">
        <v>0</v>
      </c>
      <c r="BJ119" s="5">
        <v>0</v>
      </c>
      <c r="BK119" s="1" t="s">
        <v>117</v>
      </c>
      <c r="BL119" s="4">
        <f t="shared" si="23"/>
        <v>0.12017189869934841</v>
      </c>
      <c r="BM119" s="4">
        <f t="shared" si="24"/>
        <v>0</v>
      </c>
      <c r="BN119" s="4">
        <f t="shared" si="25"/>
        <v>0</v>
      </c>
      <c r="BO119" s="4">
        <f t="shared" si="26"/>
        <v>0.59044291614518352</v>
      </c>
      <c r="BP119" s="4">
        <f t="shared" si="27"/>
        <v>0.10072692974227394</v>
      </c>
      <c r="BQ119" s="4">
        <f t="shared" si="28"/>
        <v>0.18865825541319414</v>
      </c>
      <c r="BR119" s="4">
        <f t="shared" si="29"/>
        <v>0</v>
      </c>
      <c r="BS119" s="4">
        <f t="shared" si="30"/>
        <v>0</v>
      </c>
      <c r="BT119" s="4">
        <f t="shared" si="31"/>
        <v>0</v>
      </c>
      <c r="BU119" s="4">
        <f t="shared" si="37"/>
        <v>0.81134174458680586</v>
      </c>
      <c r="BV119" s="4">
        <f t="shared" si="32"/>
        <v>0.18865825541319414</v>
      </c>
      <c r="BW119" s="26">
        <f t="shared" si="33"/>
        <v>1</v>
      </c>
    </row>
    <row r="120" spans="1:75" ht="14" customHeight="1">
      <c r="A120" s="1" t="s">
        <v>118</v>
      </c>
      <c r="B120" s="24">
        <v>13.9</v>
      </c>
      <c r="C120" s="24" t="s">
        <v>202</v>
      </c>
      <c r="D120" s="22">
        <f t="shared" si="34"/>
        <v>10891</v>
      </c>
      <c r="E120" s="22">
        <f t="shared" si="35"/>
        <v>8699</v>
      </c>
      <c r="F120" s="22">
        <f t="shared" si="36"/>
        <v>6895</v>
      </c>
      <c r="G120" s="1" t="s">
        <v>118</v>
      </c>
      <c r="H120" s="23">
        <v>111</v>
      </c>
      <c r="I120" s="23">
        <v>146</v>
      </c>
      <c r="J120" s="23">
        <v>166</v>
      </c>
      <c r="K120" s="23"/>
      <c r="L120" s="23"/>
      <c r="M120" s="23"/>
      <c r="N120" s="23"/>
      <c r="O120" s="23"/>
      <c r="P120" s="23"/>
      <c r="Q120" s="23"/>
      <c r="R120" s="23"/>
      <c r="S120" s="23"/>
      <c r="T120" s="23">
        <v>124</v>
      </c>
      <c r="U120" s="23">
        <v>133</v>
      </c>
      <c r="V120" s="23">
        <v>135</v>
      </c>
      <c r="W120" s="23">
        <v>3450</v>
      </c>
      <c r="X120" s="23">
        <v>3309</v>
      </c>
      <c r="Y120" s="23">
        <v>2775</v>
      </c>
      <c r="Z120" s="23"/>
      <c r="AA120" s="23"/>
      <c r="AB120" s="23"/>
      <c r="AC120" s="23"/>
      <c r="AD120" s="23"/>
      <c r="AE120" s="23"/>
      <c r="AF120" s="23">
        <v>7206</v>
      </c>
      <c r="AG120" s="23">
        <v>5111</v>
      </c>
      <c r="AH120" s="23">
        <v>3819</v>
      </c>
      <c r="AI120" s="1" t="s">
        <v>118</v>
      </c>
      <c r="AJ120" s="4">
        <v>1.0191901570103756E-2</v>
      </c>
      <c r="AK120" s="4">
        <v>1.6783538337739969E-2</v>
      </c>
      <c r="AL120" s="4">
        <v>2.4075416968817983E-2</v>
      </c>
      <c r="AM120" s="4">
        <v>0</v>
      </c>
      <c r="AN120" s="4">
        <v>0</v>
      </c>
      <c r="AO120" s="4">
        <v>0</v>
      </c>
      <c r="AP120" s="4">
        <v>0</v>
      </c>
      <c r="AQ120" s="4">
        <v>0</v>
      </c>
      <c r="AR120" s="4">
        <v>0</v>
      </c>
      <c r="AS120" s="4">
        <v>0</v>
      </c>
      <c r="AT120" s="4">
        <v>0</v>
      </c>
      <c r="AU120" s="4">
        <v>0</v>
      </c>
      <c r="AV120" s="4">
        <v>1.1385547699935727E-2</v>
      </c>
      <c r="AW120" s="4">
        <v>1.5289113691228876E-2</v>
      </c>
      <c r="AX120" s="4">
        <v>1.9579405366207395E-2</v>
      </c>
      <c r="AY120" s="5">
        <v>0.31677531907079237</v>
      </c>
      <c r="AZ120" s="5">
        <v>0.38038855040809288</v>
      </c>
      <c r="BA120" s="5">
        <v>0.40246555474981871</v>
      </c>
      <c r="BB120" s="5">
        <v>0</v>
      </c>
      <c r="BC120" s="5">
        <v>0</v>
      </c>
      <c r="BD120" s="5">
        <v>0</v>
      </c>
      <c r="BE120" s="5">
        <v>0</v>
      </c>
      <c r="BF120" s="5">
        <v>0</v>
      </c>
      <c r="BG120" s="5">
        <v>0</v>
      </c>
      <c r="BH120" s="5">
        <v>0.66164723165916817</v>
      </c>
      <c r="BI120" s="5">
        <v>0.58753879756293825</v>
      </c>
      <c r="BJ120" s="5">
        <v>0.55387962291515591</v>
      </c>
      <c r="BK120" s="1" t="s">
        <v>118</v>
      </c>
      <c r="BL120" s="4">
        <f t="shared" si="23"/>
        <v>1.7016952292220569E-2</v>
      </c>
      <c r="BM120" s="4">
        <f t="shared" si="24"/>
        <v>0</v>
      </c>
      <c r="BN120" s="4">
        <f t="shared" si="25"/>
        <v>0</v>
      </c>
      <c r="BO120" s="4">
        <f t="shared" si="26"/>
        <v>0</v>
      </c>
      <c r="BP120" s="4">
        <f t="shared" si="27"/>
        <v>1.5418022252457331E-2</v>
      </c>
      <c r="BQ120" s="4">
        <f t="shared" si="28"/>
        <v>0.36654314140956795</v>
      </c>
      <c r="BR120" s="4">
        <f t="shared" si="29"/>
        <v>0</v>
      </c>
      <c r="BS120" s="4">
        <f t="shared" si="30"/>
        <v>0</v>
      </c>
      <c r="BT120" s="4">
        <f t="shared" si="31"/>
        <v>0.60102188404575407</v>
      </c>
      <c r="BU120" s="4">
        <f t="shared" si="37"/>
        <v>3.2434974544677898E-2</v>
      </c>
      <c r="BV120" s="4">
        <f t="shared" si="32"/>
        <v>0.36654314140956795</v>
      </c>
      <c r="BW120" s="26">
        <f t="shared" si="33"/>
        <v>1</v>
      </c>
    </row>
    <row r="121" spans="1:75" ht="14" customHeight="1">
      <c r="A121" s="1" t="s">
        <v>119</v>
      </c>
      <c r="B121" s="24">
        <v>18.3</v>
      </c>
      <c r="C121" s="24" t="s">
        <v>202</v>
      </c>
      <c r="D121" s="22">
        <f t="shared" si="34"/>
        <v>321</v>
      </c>
      <c r="E121" s="22">
        <f t="shared" si="35"/>
        <v>128</v>
      </c>
      <c r="F121" s="22">
        <f t="shared" si="36"/>
        <v>248</v>
      </c>
      <c r="G121" s="1" t="s">
        <v>119</v>
      </c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>
        <v>321</v>
      </c>
      <c r="AA121" s="23">
        <v>128</v>
      </c>
      <c r="AB121" s="23">
        <v>248</v>
      </c>
      <c r="AC121" s="23"/>
      <c r="AD121" s="23"/>
      <c r="AE121" s="23"/>
      <c r="AF121" s="23"/>
      <c r="AG121" s="23"/>
      <c r="AH121" s="23"/>
      <c r="AI121" s="1" t="s">
        <v>119</v>
      </c>
      <c r="AJ121" s="4">
        <v>0</v>
      </c>
      <c r="AK121" s="4">
        <v>0</v>
      </c>
      <c r="AL121" s="4">
        <v>0</v>
      </c>
      <c r="AM121" s="4">
        <v>0</v>
      </c>
      <c r="AN121" s="4">
        <v>0</v>
      </c>
      <c r="AO121" s="4">
        <v>0</v>
      </c>
      <c r="AP121" s="4">
        <v>0</v>
      </c>
      <c r="AQ121" s="4">
        <v>0</v>
      </c>
      <c r="AR121" s="4">
        <v>0</v>
      </c>
      <c r="AS121" s="4">
        <v>0</v>
      </c>
      <c r="AT121" s="4">
        <v>0</v>
      </c>
      <c r="AU121" s="4">
        <v>0</v>
      </c>
      <c r="AV121" s="4">
        <v>0</v>
      </c>
      <c r="AW121" s="4">
        <v>0</v>
      </c>
      <c r="AX121" s="4">
        <v>0</v>
      </c>
      <c r="AY121" s="5">
        <v>0</v>
      </c>
      <c r="AZ121" s="5">
        <v>0</v>
      </c>
      <c r="BA121" s="5">
        <v>0</v>
      </c>
      <c r="BB121" s="5">
        <v>1</v>
      </c>
      <c r="BC121" s="5">
        <v>1</v>
      </c>
      <c r="BD121" s="5">
        <v>1</v>
      </c>
      <c r="BE121" s="5">
        <v>0</v>
      </c>
      <c r="BF121" s="5">
        <v>0</v>
      </c>
      <c r="BG121" s="5">
        <v>0</v>
      </c>
      <c r="BH121" s="5">
        <v>0</v>
      </c>
      <c r="BI121" s="5">
        <v>0</v>
      </c>
      <c r="BJ121" s="5">
        <v>0</v>
      </c>
      <c r="BK121" s="1" t="s">
        <v>119</v>
      </c>
      <c r="BL121" s="4">
        <f t="shared" si="23"/>
        <v>0</v>
      </c>
      <c r="BM121" s="4">
        <f t="shared" si="24"/>
        <v>0</v>
      </c>
      <c r="BN121" s="4">
        <f t="shared" si="25"/>
        <v>0</v>
      </c>
      <c r="BO121" s="4">
        <f t="shared" si="26"/>
        <v>0</v>
      </c>
      <c r="BP121" s="4">
        <f t="shared" si="27"/>
        <v>0</v>
      </c>
      <c r="BQ121" s="4">
        <f t="shared" si="28"/>
        <v>0</v>
      </c>
      <c r="BR121" s="4">
        <f t="shared" si="29"/>
        <v>1</v>
      </c>
      <c r="BS121" s="4">
        <f t="shared" si="30"/>
        <v>0</v>
      </c>
      <c r="BT121" s="4">
        <f t="shared" si="31"/>
        <v>0</v>
      </c>
      <c r="BU121" s="4">
        <f t="shared" si="37"/>
        <v>0</v>
      </c>
      <c r="BV121" s="4">
        <f t="shared" si="32"/>
        <v>1</v>
      </c>
      <c r="BW121" s="26">
        <f t="shared" si="33"/>
        <v>1</v>
      </c>
    </row>
    <row r="122" spans="1:75" ht="14" customHeight="1">
      <c r="A122" s="1" t="s">
        <v>120</v>
      </c>
      <c r="B122" s="24">
        <v>23.9</v>
      </c>
      <c r="C122" s="24" t="s">
        <v>202</v>
      </c>
      <c r="D122" s="22">
        <f t="shared" si="34"/>
        <v>1838</v>
      </c>
      <c r="E122" s="22">
        <f t="shared" si="35"/>
        <v>6089</v>
      </c>
      <c r="F122" s="22">
        <f t="shared" si="36"/>
        <v>5126</v>
      </c>
      <c r="G122" s="1" t="s">
        <v>120</v>
      </c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>
        <v>1636</v>
      </c>
      <c r="X122" s="23">
        <v>5726</v>
      </c>
      <c r="Y122" s="23">
        <v>4714</v>
      </c>
      <c r="Z122" s="23">
        <v>202</v>
      </c>
      <c r="AA122" s="23">
        <v>363</v>
      </c>
      <c r="AB122" s="23">
        <v>412</v>
      </c>
      <c r="AC122" s="23"/>
      <c r="AD122" s="23"/>
      <c r="AE122" s="23"/>
      <c r="AF122" s="23"/>
      <c r="AG122" s="23"/>
      <c r="AH122" s="23"/>
      <c r="AI122" s="1" t="s">
        <v>120</v>
      </c>
      <c r="AJ122" s="4">
        <v>0</v>
      </c>
      <c r="AK122" s="4">
        <v>0</v>
      </c>
      <c r="AL122" s="4">
        <v>0</v>
      </c>
      <c r="AM122" s="4">
        <v>0</v>
      </c>
      <c r="AN122" s="4">
        <v>0</v>
      </c>
      <c r="AO122" s="4">
        <v>0</v>
      </c>
      <c r="AP122" s="4">
        <v>0</v>
      </c>
      <c r="AQ122" s="4">
        <v>0</v>
      </c>
      <c r="AR122" s="4">
        <v>0</v>
      </c>
      <c r="AS122" s="4">
        <v>0</v>
      </c>
      <c r="AT122" s="4">
        <v>0</v>
      </c>
      <c r="AU122" s="4">
        <v>0</v>
      </c>
      <c r="AV122" s="4">
        <v>0</v>
      </c>
      <c r="AW122" s="4">
        <v>0</v>
      </c>
      <c r="AX122" s="4">
        <v>0</v>
      </c>
      <c r="AY122" s="5">
        <v>0.89009793253536451</v>
      </c>
      <c r="AZ122" s="5">
        <v>0.94038429955657743</v>
      </c>
      <c r="BA122" s="5">
        <v>0.91962543893874371</v>
      </c>
      <c r="BB122" s="5">
        <v>0.10990206746463548</v>
      </c>
      <c r="BC122" s="5">
        <v>5.9615700443422563E-2</v>
      </c>
      <c r="BD122" s="5">
        <v>8.0374561061256344E-2</v>
      </c>
      <c r="BE122" s="5">
        <v>0</v>
      </c>
      <c r="BF122" s="5">
        <v>0</v>
      </c>
      <c r="BG122" s="5">
        <v>0</v>
      </c>
      <c r="BH122" s="5">
        <v>0</v>
      </c>
      <c r="BI122" s="5">
        <v>0</v>
      </c>
      <c r="BJ122" s="5">
        <v>0</v>
      </c>
      <c r="BK122" s="1" t="s">
        <v>120</v>
      </c>
      <c r="BL122" s="4">
        <f t="shared" si="23"/>
        <v>0</v>
      </c>
      <c r="BM122" s="4">
        <f t="shared" si="24"/>
        <v>0</v>
      </c>
      <c r="BN122" s="4">
        <f t="shared" si="25"/>
        <v>0</v>
      </c>
      <c r="BO122" s="4">
        <f t="shared" si="26"/>
        <v>0</v>
      </c>
      <c r="BP122" s="4">
        <f t="shared" si="27"/>
        <v>0</v>
      </c>
      <c r="BQ122" s="4">
        <f t="shared" si="28"/>
        <v>0.91670255701022862</v>
      </c>
      <c r="BR122" s="4">
        <f t="shared" si="29"/>
        <v>8.3297442989771459E-2</v>
      </c>
      <c r="BS122" s="4">
        <f t="shared" si="30"/>
        <v>0</v>
      </c>
      <c r="BT122" s="4">
        <f t="shared" si="31"/>
        <v>0</v>
      </c>
      <c r="BU122" s="4">
        <f t="shared" si="37"/>
        <v>0</v>
      </c>
      <c r="BV122" s="4">
        <f t="shared" si="32"/>
        <v>1</v>
      </c>
      <c r="BW122" s="26">
        <f t="shared" si="33"/>
        <v>1</v>
      </c>
    </row>
    <row r="123" spans="1:75" ht="14" customHeight="1">
      <c r="A123" s="1" t="s">
        <v>121</v>
      </c>
      <c r="B123" s="24">
        <v>14</v>
      </c>
      <c r="C123" s="24" t="s">
        <v>202</v>
      </c>
      <c r="D123" s="22">
        <f t="shared" si="34"/>
        <v>1402</v>
      </c>
      <c r="E123" s="22">
        <f t="shared" si="35"/>
        <v>755</v>
      </c>
      <c r="F123" s="22">
        <f t="shared" si="36"/>
        <v>522</v>
      </c>
      <c r="G123" s="1" t="s">
        <v>121</v>
      </c>
      <c r="H123" s="23">
        <v>237</v>
      </c>
      <c r="I123" s="23">
        <v>91</v>
      </c>
      <c r="J123" s="23">
        <v>100</v>
      </c>
      <c r="K123" s="23"/>
      <c r="L123" s="23"/>
      <c r="M123" s="23"/>
      <c r="N123" s="23"/>
      <c r="O123" s="23"/>
      <c r="P123" s="23"/>
      <c r="Q123" s="23"/>
      <c r="R123" s="23"/>
      <c r="S123" s="23"/>
      <c r="T123" s="23">
        <v>347</v>
      </c>
      <c r="U123" s="23">
        <v>171</v>
      </c>
      <c r="V123" s="23">
        <v>99</v>
      </c>
      <c r="W123" s="23">
        <v>85</v>
      </c>
      <c r="X123" s="23">
        <v>45</v>
      </c>
      <c r="Y123" s="23">
        <v>20</v>
      </c>
      <c r="Z123" s="23">
        <v>733</v>
      </c>
      <c r="AA123" s="23">
        <v>448</v>
      </c>
      <c r="AB123" s="23">
        <v>303</v>
      </c>
      <c r="AC123" s="23"/>
      <c r="AD123" s="23"/>
      <c r="AE123" s="23"/>
      <c r="AF123" s="23"/>
      <c r="AG123" s="23"/>
      <c r="AH123" s="23"/>
      <c r="AI123" s="1" t="s">
        <v>121</v>
      </c>
      <c r="AJ123" s="4">
        <v>0.16904422253922968</v>
      </c>
      <c r="AK123" s="4">
        <v>0.12052980132450331</v>
      </c>
      <c r="AL123" s="4">
        <v>0.19157088122605365</v>
      </c>
      <c r="AM123" s="4">
        <v>0</v>
      </c>
      <c r="AN123" s="4">
        <v>0</v>
      </c>
      <c r="AO123" s="4">
        <v>0</v>
      </c>
      <c r="AP123" s="4">
        <v>0</v>
      </c>
      <c r="AQ123" s="4">
        <v>0</v>
      </c>
      <c r="AR123" s="4">
        <v>0</v>
      </c>
      <c r="AS123" s="4">
        <v>0</v>
      </c>
      <c r="AT123" s="4">
        <v>0</v>
      </c>
      <c r="AU123" s="4">
        <v>0</v>
      </c>
      <c r="AV123" s="4">
        <v>0.24750356633380885</v>
      </c>
      <c r="AW123" s="4">
        <v>0.22649006622516557</v>
      </c>
      <c r="AX123" s="4">
        <v>0.18965517241379309</v>
      </c>
      <c r="AY123" s="5">
        <v>6.062767475035663E-2</v>
      </c>
      <c r="AZ123" s="5">
        <v>5.9602649006622516E-2</v>
      </c>
      <c r="BA123" s="5">
        <v>3.8314176245210725E-2</v>
      </c>
      <c r="BB123" s="5">
        <v>0.52282453637660486</v>
      </c>
      <c r="BC123" s="5">
        <v>0.59337748344370866</v>
      </c>
      <c r="BD123" s="5">
        <v>0.58045977011494254</v>
      </c>
      <c r="BE123" s="5">
        <v>0</v>
      </c>
      <c r="BF123" s="5">
        <v>0</v>
      </c>
      <c r="BG123" s="5">
        <v>0</v>
      </c>
      <c r="BH123" s="5">
        <v>0</v>
      </c>
      <c r="BI123" s="5">
        <v>0</v>
      </c>
      <c r="BJ123" s="5">
        <v>0</v>
      </c>
      <c r="BK123" s="1" t="s">
        <v>121</v>
      </c>
      <c r="BL123" s="4">
        <f t="shared" si="23"/>
        <v>0.16038163502992889</v>
      </c>
      <c r="BM123" s="4">
        <f t="shared" si="24"/>
        <v>0</v>
      </c>
      <c r="BN123" s="4">
        <f t="shared" si="25"/>
        <v>0</v>
      </c>
      <c r="BO123" s="4">
        <f t="shared" si="26"/>
        <v>0</v>
      </c>
      <c r="BP123" s="4">
        <f t="shared" si="27"/>
        <v>0.22121626832425587</v>
      </c>
      <c r="BQ123" s="4">
        <f t="shared" si="28"/>
        <v>5.2848166667396619E-2</v>
      </c>
      <c r="BR123" s="4">
        <f t="shared" si="29"/>
        <v>0.56555392997841869</v>
      </c>
      <c r="BS123" s="4">
        <f t="shared" si="30"/>
        <v>0</v>
      </c>
      <c r="BT123" s="4">
        <f t="shared" si="31"/>
        <v>0</v>
      </c>
      <c r="BU123" s="4">
        <f t="shared" si="37"/>
        <v>0.38159790335418475</v>
      </c>
      <c r="BV123" s="4">
        <f t="shared" si="32"/>
        <v>0.61840209664581536</v>
      </c>
      <c r="BW123" s="26">
        <f t="shared" si="33"/>
        <v>1</v>
      </c>
    </row>
    <row r="124" spans="1:75" ht="14" customHeight="1">
      <c r="A124" s="1" t="s">
        <v>122</v>
      </c>
      <c r="B124" s="24">
        <v>48</v>
      </c>
      <c r="C124" s="24" t="s">
        <v>188</v>
      </c>
      <c r="D124" s="22">
        <f t="shared" si="34"/>
        <v>381022</v>
      </c>
      <c r="E124" s="22">
        <f t="shared" si="35"/>
        <v>376760</v>
      </c>
      <c r="F124" s="22">
        <f t="shared" si="36"/>
        <v>337719</v>
      </c>
      <c r="G124" s="1" t="s">
        <v>122</v>
      </c>
      <c r="H124" s="23">
        <v>491</v>
      </c>
      <c r="I124" s="23">
        <v>1082</v>
      </c>
      <c r="J124" s="23">
        <v>1217</v>
      </c>
      <c r="K124" s="23">
        <v>344</v>
      </c>
      <c r="L124" s="23">
        <v>313</v>
      </c>
      <c r="M124" s="23">
        <v>254</v>
      </c>
      <c r="N124" s="23">
        <v>1373</v>
      </c>
      <c r="O124" s="23">
        <v>738</v>
      </c>
      <c r="P124" s="23">
        <v>624</v>
      </c>
      <c r="Q124" s="23">
        <v>4494</v>
      </c>
      <c r="R124" s="23">
        <v>3774</v>
      </c>
      <c r="S124" s="23">
        <v>2136</v>
      </c>
      <c r="T124" s="23">
        <v>170875</v>
      </c>
      <c r="U124" s="23">
        <v>200635</v>
      </c>
      <c r="V124" s="23">
        <v>201472</v>
      </c>
      <c r="W124" s="23">
        <v>10609</v>
      </c>
      <c r="X124" s="23">
        <v>10229</v>
      </c>
      <c r="Y124" s="23">
        <v>8855</v>
      </c>
      <c r="Z124" s="23">
        <v>191286</v>
      </c>
      <c r="AA124" s="23">
        <v>158459</v>
      </c>
      <c r="AB124" s="23">
        <v>121871</v>
      </c>
      <c r="AC124" s="23"/>
      <c r="AD124" s="23"/>
      <c r="AE124" s="23"/>
      <c r="AF124" s="23">
        <v>1550</v>
      </c>
      <c r="AG124" s="23">
        <v>1530</v>
      </c>
      <c r="AH124" s="23">
        <v>1290</v>
      </c>
      <c r="AI124" s="1" t="s">
        <v>122</v>
      </c>
      <c r="AJ124" s="4">
        <v>1.2886395011311683E-3</v>
      </c>
      <c r="AK124" s="4">
        <v>2.8718547616519798E-3</v>
      </c>
      <c r="AL124" s="4">
        <v>3.603587597973463E-3</v>
      </c>
      <c r="AM124" s="4">
        <v>9.0283500690248862E-4</v>
      </c>
      <c r="AN124" s="4">
        <v>8.307675974094915E-4</v>
      </c>
      <c r="AO124" s="4">
        <v>7.5210456030013113E-4</v>
      </c>
      <c r="AP124" s="4">
        <v>3.6034664665032467E-3</v>
      </c>
      <c r="AQ124" s="4">
        <v>1.958806667374456E-3</v>
      </c>
      <c r="AR124" s="4">
        <v>1.8476899434144954E-3</v>
      </c>
      <c r="AS124" s="4">
        <v>1.1794594537848209E-2</v>
      </c>
      <c r="AT124" s="4">
        <v>1.0016986941288884E-2</v>
      </c>
      <c r="AU124" s="4">
        <v>6.3247848063034649E-3</v>
      </c>
      <c r="AV124" s="4">
        <v>0.4484649180362289</v>
      </c>
      <c r="AW124" s="4">
        <v>0.53252733835863675</v>
      </c>
      <c r="AX124" s="4">
        <v>0.59656696839680323</v>
      </c>
      <c r="AY124" s="5">
        <v>2.7843536593687504E-2</v>
      </c>
      <c r="AZ124" s="5">
        <v>2.7149909756874403E-2</v>
      </c>
      <c r="BA124" s="5">
        <v>2.6220023155345124E-2</v>
      </c>
      <c r="BB124" s="5">
        <v>0.50203400328589953</v>
      </c>
      <c r="BC124" s="5">
        <v>0.42058339526489014</v>
      </c>
      <c r="BD124" s="5">
        <v>0.36086509790683968</v>
      </c>
      <c r="BE124" s="5">
        <v>0</v>
      </c>
      <c r="BF124" s="5">
        <v>0</v>
      </c>
      <c r="BG124" s="5">
        <v>0</v>
      </c>
      <c r="BH124" s="5">
        <v>4.0680065717990039E-3</v>
      </c>
      <c r="BI124" s="5">
        <v>4.0609406518738716E-3</v>
      </c>
      <c r="BJ124" s="5">
        <v>3.8197436330203514E-3</v>
      </c>
      <c r="BK124" s="1" t="s">
        <v>122</v>
      </c>
      <c r="BL124" s="4">
        <f t="shared" si="23"/>
        <v>2.5880272869188703E-3</v>
      </c>
      <c r="BM124" s="4">
        <f t="shared" si="24"/>
        <v>8.2856905487070382E-4</v>
      </c>
      <c r="BN124" s="4">
        <f t="shared" si="25"/>
        <v>2.4699876924307329E-3</v>
      </c>
      <c r="BO124" s="4">
        <f t="shared" si="26"/>
        <v>9.3787887618135193E-3</v>
      </c>
      <c r="BP124" s="4">
        <f t="shared" si="27"/>
        <v>0.52585307493055622</v>
      </c>
      <c r="BQ124" s="4">
        <f t="shared" si="28"/>
        <v>2.707115650196901E-2</v>
      </c>
      <c r="BR124" s="4">
        <f t="shared" si="29"/>
        <v>0.42782749881920984</v>
      </c>
      <c r="BS124" s="4">
        <f t="shared" si="30"/>
        <v>0</v>
      </c>
      <c r="BT124" s="4">
        <f t="shared" si="31"/>
        <v>3.9828969522310758E-3</v>
      </c>
      <c r="BU124" s="4">
        <f t="shared" si="37"/>
        <v>0.54111844772659001</v>
      </c>
      <c r="BV124" s="4">
        <f t="shared" si="32"/>
        <v>0.45489865532117885</v>
      </c>
      <c r="BW124" s="26">
        <f t="shared" si="33"/>
        <v>1</v>
      </c>
    </row>
    <row r="125" spans="1:75" ht="14" customHeight="1">
      <c r="A125" s="1" t="s">
        <v>123</v>
      </c>
      <c r="B125" s="24">
        <v>35.4</v>
      </c>
      <c r="C125" s="24" t="s">
        <v>202</v>
      </c>
      <c r="D125" s="22">
        <f t="shared" si="34"/>
        <v>3651</v>
      </c>
      <c r="E125" s="22">
        <f t="shared" si="35"/>
        <v>2739</v>
      </c>
      <c r="F125" s="22">
        <f t="shared" si="36"/>
        <v>1522</v>
      </c>
      <c r="G125" s="1" t="s">
        <v>123</v>
      </c>
      <c r="H125" s="23">
        <v>592</v>
      </c>
      <c r="I125" s="23">
        <v>522</v>
      </c>
      <c r="J125" s="23">
        <v>238</v>
      </c>
      <c r="K125" s="23"/>
      <c r="L125" s="23"/>
      <c r="M125" s="23"/>
      <c r="N125" s="23"/>
      <c r="O125" s="23"/>
      <c r="P125" s="23"/>
      <c r="Q125" s="23">
        <v>261</v>
      </c>
      <c r="R125" s="23">
        <v>120</v>
      </c>
      <c r="S125" s="23">
        <v>50</v>
      </c>
      <c r="T125" s="23">
        <v>406</v>
      </c>
      <c r="U125" s="23">
        <v>344</v>
      </c>
      <c r="V125" s="23">
        <v>132</v>
      </c>
      <c r="W125" s="23">
        <v>929</v>
      </c>
      <c r="X125" s="23">
        <v>874</v>
      </c>
      <c r="Y125" s="23">
        <v>761</v>
      </c>
      <c r="Z125" s="23"/>
      <c r="AA125" s="23"/>
      <c r="AB125" s="23"/>
      <c r="AC125" s="23"/>
      <c r="AD125" s="23"/>
      <c r="AE125" s="23"/>
      <c r="AF125" s="23">
        <v>1463</v>
      </c>
      <c r="AG125" s="23">
        <v>879</v>
      </c>
      <c r="AH125" s="23">
        <v>341</v>
      </c>
      <c r="AI125" s="1" t="s">
        <v>123</v>
      </c>
      <c r="AJ125" s="4">
        <v>0.16214735688852369</v>
      </c>
      <c r="AK125" s="4">
        <v>0.19058050383351588</v>
      </c>
      <c r="AL125" s="4">
        <v>0.15637319316688567</v>
      </c>
      <c r="AM125" s="4">
        <v>0</v>
      </c>
      <c r="AN125" s="4">
        <v>0</v>
      </c>
      <c r="AO125" s="4">
        <v>0</v>
      </c>
      <c r="AP125" s="4">
        <v>0</v>
      </c>
      <c r="AQ125" s="4">
        <v>0</v>
      </c>
      <c r="AR125" s="4">
        <v>0</v>
      </c>
      <c r="AS125" s="4">
        <v>7.1487263763352502E-2</v>
      </c>
      <c r="AT125" s="4">
        <v>4.3811610076670317E-2</v>
      </c>
      <c r="AU125" s="4">
        <v>3.2851511169513799E-2</v>
      </c>
      <c r="AV125" s="4">
        <v>0.11120241029854834</v>
      </c>
      <c r="AW125" s="4">
        <v>0.12559328221978824</v>
      </c>
      <c r="AX125" s="4">
        <v>8.6727989487516421E-2</v>
      </c>
      <c r="AY125" s="5">
        <v>0.25445083538756508</v>
      </c>
      <c r="AZ125" s="5">
        <v>0.31909456005841547</v>
      </c>
      <c r="BA125" s="5">
        <v>0.5</v>
      </c>
      <c r="BB125" s="5">
        <v>0</v>
      </c>
      <c r="BC125" s="5">
        <v>0</v>
      </c>
      <c r="BD125" s="5">
        <v>0</v>
      </c>
      <c r="BE125" s="5">
        <v>0</v>
      </c>
      <c r="BF125" s="5">
        <v>0</v>
      </c>
      <c r="BG125" s="5">
        <v>0</v>
      </c>
      <c r="BH125" s="5">
        <v>0.40071213366201042</v>
      </c>
      <c r="BI125" s="5">
        <v>0.3209200438116101</v>
      </c>
      <c r="BJ125" s="5">
        <v>0.22404730617608409</v>
      </c>
      <c r="BK125" s="1" t="s">
        <v>123</v>
      </c>
      <c r="BL125" s="4">
        <f t="shared" si="23"/>
        <v>0.16970035129630842</v>
      </c>
      <c r="BM125" s="4">
        <f t="shared" si="24"/>
        <v>0</v>
      </c>
      <c r="BN125" s="4">
        <f t="shared" si="25"/>
        <v>0</v>
      </c>
      <c r="BO125" s="4">
        <f t="shared" si="26"/>
        <v>4.9383461669845537E-2</v>
      </c>
      <c r="BP125" s="4">
        <f t="shared" si="27"/>
        <v>0.10784122733528434</v>
      </c>
      <c r="BQ125" s="4">
        <f t="shared" si="28"/>
        <v>0.3578484651486602</v>
      </c>
      <c r="BR125" s="4">
        <f t="shared" si="29"/>
        <v>0</v>
      </c>
      <c r="BS125" s="4">
        <f t="shared" si="30"/>
        <v>0</v>
      </c>
      <c r="BT125" s="4">
        <f t="shared" si="31"/>
        <v>0.31522649454990154</v>
      </c>
      <c r="BU125" s="4">
        <f t="shared" si="37"/>
        <v>0.32692504030143832</v>
      </c>
      <c r="BV125" s="4">
        <f t="shared" si="32"/>
        <v>0.3578484651486602</v>
      </c>
      <c r="BW125" s="26">
        <f t="shared" si="33"/>
        <v>1</v>
      </c>
    </row>
    <row r="126" spans="1:75" ht="14" customHeight="1">
      <c r="A126" s="1" t="s">
        <v>124</v>
      </c>
      <c r="B126" s="24">
        <v>28</v>
      </c>
      <c r="C126" s="24" t="s">
        <v>188</v>
      </c>
      <c r="D126" s="22">
        <f t="shared" si="34"/>
        <v>8617</v>
      </c>
      <c r="E126" s="22">
        <f t="shared" si="35"/>
        <v>13982</v>
      </c>
      <c r="F126" s="22">
        <f t="shared" si="36"/>
        <v>10432</v>
      </c>
      <c r="G126" s="1" t="s">
        <v>124</v>
      </c>
      <c r="H126" s="23">
        <v>432</v>
      </c>
      <c r="I126" s="23">
        <v>858</v>
      </c>
      <c r="J126" s="23">
        <v>1013</v>
      </c>
      <c r="K126" s="23"/>
      <c r="L126" s="23"/>
      <c r="M126" s="23"/>
      <c r="N126" s="23"/>
      <c r="O126" s="23"/>
      <c r="P126" s="23"/>
      <c r="Q126" s="23"/>
      <c r="R126" s="23"/>
      <c r="S126" s="23"/>
      <c r="T126" s="23">
        <v>87</v>
      </c>
      <c r="U126" s="23">
        <v>129</v>
      </c>
      <c r="V126" s="23">
        <v>136</v>
      </c>
      <c r="W126" s="23">
        <v>2892</v>
      </c>
      <c r="X126" s="23">
        <v>4045</v>
      </c>
      <c r="Y126" s="23">
        <v>3853</v>
      </c>
      <c r="Z126" s="23">
        <v>605</v>
      </c>
      <c r="AA126" s="23">
        <v>1013</v>
      </c>
      <c r="AB126" s="23">
        <v>832</v>
      </c>
      <c r="AC126" s="23"/>
      <c r="AD126" s="23"/>
      <c r="AE126" s="23"/>
      <c r="AF126" s="23">
        <v>4601</v>
      </c>
      <c r="AG126" s="23">
        <v>7937</v>
      </c>
      <c r="AH126" s="23">
        <v>4598</v>
      </c>
      <c r="AI126" s="1" t="s">
        <v>124</v>
      </c>
      <c r="AJ126" s="4">
        <v>5.0133457119647208E-2</v>
      </c>
      <c r="AK126" s="4">
        <v>6.1364611643541699E-2</v>
      </c>
      <c r="AL126" s="4">
        <v>9.7105061349693253E-2</v>
      </c>
      <c r="AM126" s="4">
        <v>0</v>
      </c>
      <c r="AN126" s="4">
        <v>0</v>
      </c>
      <c r="AO126" s="4">
        <v>0</v>
      </c>
      <c r="AP126" s="4">
        <v>0</v>
      </c>
      <c r="AQ126" s="4">
        <v>0</v>
      </c>
      <c r="AR126" s="4">
        <v>0</v>
      </c>
      <c r="AS126" s="4">
        <v>0</v>
      </c>
      <c r="AT126" s="4">
        <v>0</v>
      </c>
      <c r="AU126" s="4">
        <v>0</v>
      </c>
      <c r="AV126" s="4">
        <v>1.0096321225484508E-2</v>
      </c>
      <c r="AW126" s="4">
        <v>9.2261479044485773E-3</v>
      </c>
      <c r="AX126" s="4">
        <v>1.303680981595092E-2</v>
      </c>
      <c r="AY126" s="5">
        <v>0.33561564349541606</v>
      </c>
      <c r="AZ126" s="5">
        <v>0.28930052925189531</v>
      </c>
      <c r="BA126" s="5">
        <v>0.36934432515337423</v>
      </c>
      <c r="BB126" s="5">
        <v>7.0210049901357777E-2</v>
      </c>
      <c r="BC126" s="5">
        <v>7.2450293234158206E-2</v>
      </c>
      <c r="BD126" s="5">
        <v>7.9754601226993863E-2</v>
      </c>
      <c r="BE126" s="5">
        <v>0</v>
      </c>
      <c r="BF126" s="5">
        <v>0</v>
      </c>
      <c r="BG126" s="5">
        <v>0</v>
      </c>
      <c r="BH126" s="5">
        <v>0.53394452825809446</v>
      </c>
      <c r="BI126" s="5">
        <v>0.56765841796595617</v>
      </c>
      <c r="BJ126" s="5">
        <v>0.44075920245398775</v>
      </c>
      <c r="BK126" s="1" t="s">
        <v>124</v>
      </c>
      <c r="BL126" s="4">
        <f t="shared" si="23"/>
        <v>6.9534376704294062E-2</v>
      </c>
      <c r="BM126" s="4">
        <f t="shared" si="24"/>
        <v>0</v>
      </c>
      <c r="BN126" s="4">
        <f t="shared" si="25"/>
        <v>0</v>
      </c>
      <c r="BO126" s="4">
        <f t="shared" si="26"/>
        <v>0</v>
      </c>
      <c r="BP126" s="4">
        <f t="shared" si="27"/>
        <v>1.0786426315294669E-2</v>
      </c>
      <c r="BQ126" s="4">
        <f t="shared" si="28"/>
        <v>0.33142016596689522</v>
      </c>
      <c r="BR126" s="4">
        <f t="shared" si="29"/>
        <v>7.4138314787503282E-2</v>
      </c>
      <c r="BS126" s="4">
        <f t="shared" si="30"/>
        <v>0</v>
      </c>
      <c r="BT126" s="4">
        <f t="shared" si="31"/>
        <v>0.51412071622601274</v>
      </c>
      <c r="BU126" s="4">
        <f t="shared" si="37"/>
        <v>8.032080301958873E-2</v>
      </c>
      <c r="BV126" s="4">
        <f t="shared" si="32"/>
        <v>0.40555848075439849</v>
      </c>
      <c r="BW126" s="26">
        <f t="shared" si="33"/>
        <v>1</v>
      </c>
    </row>
    <row r="127" spans="1:75" ht="14" customHeight="1">
      <c r="A127" s="1" t="s">
        <v>125</v>
      </c>
      <c r="B127" s="24">
        <v>17.7</v>
      </c>
      <c r="C127" s="24" t="s">
        <v>202</v>
      </c>
      <c r="D127" s="22">
        <f t="shared" si="34"/>
        <v>294</v>
      </c>
      <c r="E127" s="22">
        <f t="shared" si="35"/>
        <v>646</v>
      </c>
      <c r="F127" s="22">
        <f t="shared" si="36"/>
        <v>365</v>
      </c>
      <c r="G127" s="1" t="s">
        <v>125</v>
      </c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>
        <v>294</v>
      </c>
      <c r="X127" s="23">
        <v>646</v>
      </c>
      <c r="Y127" s="23">
        <v>365</v>
      </c>
      <c r="Z127" s="23"/>
      <c r="AA127" s="23"/>
      <c r="AB127" s="23"/>
      <c r="AC127" s="23"/>
      <c r="AD127" s="23"/>
      <c r="AE127" s="23"/>
      <c r="AF127" s="23"/>
      <c r="AG127" s="23"/>
      <c r="AH127" s="23"/>
      <c r="AI127" s="1" t="s">
        <v>125</v>
      </c>
      <c r="AJ127" s="4">
        <v>0</v>
      </c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4">
        <v>0</v>
      </c>
      <c r="AV127" s="4">
        <v>0</v>
      </c>
      <c r="AW127" s="4">
        <v>0</v>
      </c>
      <c r="AX127" s="4">
        <v>0</v>
      </c>
      <c r="AY127" s="5">
        <v>1</v>
      </c>
      <c r="AZ127" s="5">
        <v>1</v>
      </c>
      <c r="BA127" s="5">
        <v>1</v>
      </c>
      <c r="BB127" s="5">
        <v>0</v>
      </c>
      <c r="BC127" s="5">
        <v>0</v>
      </c>
      <c r="BD127" s="5">
        <v>0</v>
      </c>
      <c r="BE127" s="5">
        <v>0</v>
      </c>
      <c r="BF127" s="5">
        <v>0</v>
      </c>
      <c r="BG127" s="5">
        <v>0</v>
      </c>
      <c r="BH127" s="5">
        <v>0</v>
      </c>
      <c r="BI127" s="5">
        <v>0</v>
      </c>
      <c r="BJ127" s="5">
        <v>0</v>
      </c>
      <c r="BK127" s="1" t="s">
        <v>125</v>
      </c>
      <c r="BL127" s="4">
        <f t="shared" si="23"/>
        <v>0</v>
      </c>
      <c r="BM127" s="4">
        <f t="shared" si="24"/>
        <v>0</v>
      </c>
      <c r="BN127" s="4">
        <f t="shared" si="25"/>
        <v>0</v>
      </c>
      <c r="BO127" s="4">
        <f t="shared" si="26"/>
        <v>0</v>
      </c>
      <c r="BP127" s="4">
        <f t="shared" si="27"/>
        <v>0</v>
      </c>
      <c r="BQ127" s="4">
        <f t="shared" si="28"/>
        <v>1</v>
      </c>
      <c r="BR127" s="4">
        <f t="shared" si="29"/>
        <v>0</v>
      </c>
      <c r="BS127" s="4">
        <f t="shared" si="30"/>
        <v>0</v>
      </c>
      <c r="BT127" s="4">
        <f t="shared" si="31"/>
        <v>0</v>
      </c>
      <c r="BU127" s="4">
        <f t="shared" si="37"/>
        <v>0</v>
      </c>
      <c r="BV127" s="4">
        <f t="shared" si="32"/>
        <v>1</v>
      </c>
      <c r="BW127" s="26">
        <f t="shared" si="33"/>
        <v>1</v>
      </c>
    </row>
    <row r="128" spans="1:75" ht="14" customHeight="1">
      <c r="A128" s="1" t="s">
        <v>126</v>
      </c>
      <c r="B128" s="24">
        <v>12.2</v>
      </c>
      <c r="C128" s="24" t="s">
        <v>202</v>
      </c>
      <c r="D128" s="22">
        <f t="shared" si="34"/>
        <v>15534</v>
      </c>
      <c r="E128" s="22">
        <f t="shared" si="35"/>
        <v>8808</v>
      </c>
      <c r="F128" s="22">
        <f t="shared" si="36"/>
        <v>5879</v>
      </c>
      <c r="G128" s="1" t="s">
        <v>126</v>
      </c>
      <c r="H128" s="23">
        <v>1115</v>
      </c>
      <c r="I128" s="23">
        <v>561</v>
      </c>
      <c r="J128" s="23">
        <v>425</v>
      </c>
      <c r="K128" s="23"/>
      <c r="L128" s="23"/>
      <c r="M128" s="23"/>
      <c r="N128" s="23"/>
      <c r="O128" s="23"/>
      <c r="P128" s="23"/>
      <c r="Q128" s="23">
        <v>167</v>
      </c>
      <c r="R128" s="23">
        <v>73</v>
      </c>
      <c r="S128" s="23">
        <v>57</v>
      </c>
      <c r="T128" s="23"/>
      <c r="U128" s="23"/>
      <c r="V128" s="23"/>
      <c r="W128" s="23">
        <v>12930</v>
      </c>
      <c r="X128" s="23">
        <v>7421</v>
      </c>
      <c r="Y128" s="23">
        <v>4977</v>
      </c>
      <c r="Z128" s="23"/>
      <c r="AA128" s="23"/>
      <c r="AB128" s="23"/>
      <c r="AC128" s="23"/>
      <c r="AD128" s="23"/>
      <c r="AE128" s="23"/>
      <c r="AF128" s="23">
        <v>1322</v>
      </c>
      <c r="AG128" s="23">
        <v>753</v>
      </c>
      <c r="AH128" s="23">
        <v>420</v>
      </c>
      <c r="AI128" s="1" t="s">
        <v>126</v>
      </c>
      <c r="AJ128" s="4">
        <v>7.1778035277455909E-2</v>
      </c>
      <c r="AK128" s="4">
        <v>6.3692098092643049E-2</v>
      </c>
      <c r="AL128" s="4">
        <v>7.2291205987412829E-2</v>
      </c>
      <c r="AM128" s="4">
        <v>0</v>
      </c>
      <c r="AN128" s="4">
        <v>0</v>
      </c>
      <c r="AO128" s="4">
        <v>0</v>
      </c>
      <c r="AP128" s="4">
        <v>0</v>
      </c>
      <c r="AQ128" s="4">
        <v>0</v>
      </c>
      <c r="AR128" s="4">
        <v>0</v>
      </c>
      <c r="AS128" s="4">
        <v>1.0750611561735547E-2</v>
      </c>
      <c r="AT128" s="4">
        <v>8.2879200726612163E-3</v>
      </c>
      <c r="AU128" s="4">
        <v>9.6955264500765432E-3</v>
      </c>
      <c r="AV128" s="4">
        <v>0</v>
      </c>
      <c r="AW128" s="4">
        <v>0</v>
      </c>
      <c r="AX128" s="4">
        <v>0</v>
      </c>
      <c r="AY128" s="5">
        <v>0.8323677095403631</v>
      </c>
      <c r="AZ128" s="5">
        <v>0.84252951861943692</v>
      </c>
      <c r="BA128" s="5">
        <v>0.84657254635142032</v>
      </c>
      <c r="BB128" s="5">
        <v>0</v>
      </c>
      <c r="BC128" s="5">
        <v>0</v>
      </c>
      <c r="BD128" s="5">
        <v>0</v>
      </c>
      <c r="BE128" s="5">
        <v>0</v>
      </c>
      <c r="BF128" s="5">
        <v>0</v>
      </c>
      <c r="BG128" s="5">
        <v>0</v>
      </c>
      <c r="BH128" s="5">
        <v>8.5103643620445479E-2</v>
      </c>
      <c r="BI128" s="5">
        <v>8.5490463215258855E-2</v>
      </c>
      <c r="BJ128" s="5">
        <v>7.1440721211090324E-2</v>
      </c>
      <c r="BK128" s="1" t="s">
        <v>126</v>
      </c>
      <c r="BL128" s="4">
        <f t="shared" si="23"/>
        <v>6.9253779785837258E-2</v>
      </c>
      <c r="BM128" s="4">
        <f t="shared" si="24"/>
        <v>0</v>
      </c>
      <c r="BN128" s="4">
        <f t="shared" si="25"/>
        <v>0</v>
      </c>
      <c r="BO128" s="4">
        <f t="shared" si="26"/>
        <v>9.5780193614911011E-3</v>
      </c>
      <c r="BP128" s="4">
        <f t="shared" si="27"/>
        <v>0</v>
      </c>
      <c r="BQ128" s="4">
        <f t="shared" si="28"/>
        <v>0.84048992483707341</v>
      </c>
      <c r="BR128" s="4">
        <f t="shared" si="29"/>
        <v>0</v>
      </c>
      <c r="BS128" s="4">
        <f t="shared" si="30"/>
        <v>0</v>
      </c>
      <c r="BT128" s="4">
        <f t="shared" si="31"/>
        <v>8.0678276015598224E-2</v>
      </c>
      <c r="BU128" s="4">
        <f t="shared" si="37"/>
        <v>7.8831799147328352E-2</v>
      </c>
      <c r="BV128" s="4">
        <f t="shared" si="32"/>
        <v>0.84048992483707341</v>
      </c>
      <c r="BW128" s="26">
        <f t="shared" si="33"/>
        <v>1</v>
      </c>
    </row>
    <row r="129" spans="1:75" ht="14" customHeight="1">
      <c r="A129" s="1" t="s">
        <v>127</v>
      </c>
      <c r="B129" s="24">
        <v>48</v>
      </c>
      <c r="C129" s="24" t="s">
        <v>188</v>
      </c>
      <c r="D129" s="22">
        <f t="shared" si="34"/>
        <v>281</v>
      </c>
      <c r="E129" s="22">
        <f t="shared" si="35"/>
        <v>658</v>
      </c>
      <c r="F129" s="22">
        <f t="shared" si="36"/>
        <v>176</v>
      </c>
      <c r="G129" s="1" t="s">
        <v>127</v>
      </c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>
        <v>281</v>
      </c>
      <c r="X129" s="23">
        <v>658</v>
      </c>
      <c r="Y129" s="23">
        <v>176</v>
      </c>
      <c r="Z129" s="23"/>
      <c r="AA129" s="23"/>
      <c r="AB129" s="23"/>
      <c r="AC129" s="23"/>
      <c r="AD129" s="23"/>
      <c r="AE129" s="23"/>
      <c r="AF129" s="23"/>
      <c r="AG129" s="23"/>
      <c r="AH129" s="23"/>
      <c r="AI129" s="1" t="s">
        <v>127</v>
      </c>
      <c r="AJ129" s="4">
        <v>0</v>
      </c>
      <c r="AK129" s="4">
        <v>0</v>
      </c>
      <c r="AL129" s="4">
        <v>0</v>
      </c>
      <c r="AM129" s="4">
        <v>0</v>
      </c>
      <c r="AN129" s="4">
        <v>0</v>
      </c>
      <c r="AO129" s="4">
        <v>0</v>
      </c>
      <c r="AP129" s="4">
        <v>0</v>
      </c>
      <c r="AQ129" s="4">
        <v>0</v>
      </c>
      <c r="AR129" s="4">
        <v>0</v>
      </c>
      <c r="AS129" s="4">
        <v>0</v>
      </c>
      <c r="AT129" s="4">
        <v>0</v>
      </c>
      <c r="AU129" s="4">
        <v>0</v>
      </c>
      <c r="AV129" s="4">
        <v>0</v>
      </c>
      <c r="AW129" s="4">
        <v>0</v>
      </c>
      <c r="AX129" s="4">
        <v>0</v>
      </c>
      <c r="AY129" s="5">
        <v>1</v>
      </c>
      <c r="AZ129" s="5">
        <v>1</v>
      </c>
      <c r="BA129" s="5">
        <v>1</v>
      </c>
      <c r="BB129" s="5">
        <v>0</v>
      </c>
      <c r="BC129" s="5">
        <v>0</v>
      </c>
      <c r="BD129" s="5">
        <v>0</v>
      </c>
      <c r="BE129" s="5">
        <v>0</v>
      </c>
      <c r="BF129" s="5">
        <v>0</v>
      </c>
      <c r="BG129" s="5">
        <v>0</v>
      </c>
      <c r="BH129" s="5">
        <v>0</v>
      </c>
      <c r="BI129" s="5">
        <v>0</v>
      </c>
      <c r="BJ129" s="5">
        <v>0</v>
      </c>
      <c r="BK129" s="1" t="s">
        <v>127</v>
      </c>
      <c r="BL129" s="4">
        <f t="shared" si="23"/>
        <v>0</v>
      </c>
      <c r="BM129" s="4">
        <f t="shared" si="24"/>
        <v>0</v>
      </c>
      <c r="BN129" s="4">
        <f t="shared" si="25"/>
        <v>0</v>
      </c>
      <c r="BO129" s="4">
        <f t="shared" si="26"/>
        <v>0</v>
      </c>
      <c r="BP129" s="4">
        <f t="shared" si="27"/>
        <v>0</v>
      </c>
      <c r="BQ129" s="4">
        <f t="shared" si="28"/>
        <v>1</v>
      </c>
      <c r="BR129" s="4">
        <f t="shared" si="29"/>
        <v>0</v>
      </c>
      <c r="BS129" s="4">
        <f t="shared" si="30"/>
        <v>0</v>
      </c>
      <c r="BT129" s="4">
        <f t="shared" si="31"/>
        <v>0</v>
      </c>
      <c r="BU129" s="4">
        <f t="shared" si="37"/>
        <v>0</v>
      </c>
      <c r="BV129" s="4">
        <f t="shared" si="32"/>
        <v>1</v>
      </c>
      <c r="BW129" s="26">
        <f t="shared" si="33"/>
        <v>1</v>
      </c>
    </row>
    <row r="130" spans="1:75" ht="14" customHeight="1">
      <c r="A130" s="1" t="s">
        <v>128</v>
      </c>
      <c r="B130" s="24">
        <v>10.9</v>
      </c>
      <c r="C130" s="24" t="s">
        <v>187</v>
      </c>
      <c r="D130" s="22">
        <f t="shared" si="34"/>
        <v>148340</v>
      </c>
      <c r="E130" s="22">
        <f t="shared" si="35"/>
        <v>64298</v>
      </c>
      <c r="F130" s="22">
        <f t="shared" si="36"/>
        <v>72215</v>
      </c>
      <c r="G130" s="1" t="s">
        <v>128</v>
      </c>
      <c r="H130" s="23">
        <v>12259</v>
      </c>
      <c r="I130" s="23">
        <v>9712</v>
      </c>
      <c r="J130" s="23">
        <v>12326</v>
      </c>
      <c r="K130" s="23">
        <v>118</v>
      </c>
      <c r="L130" s="23">
        <v>84</v>
      </c>
      <c r="M130" s="23">
        <v>100</v>
      </c>
      <c r="N130" s="23"/>
      <c r="O130" s="23"/>
      <c r="P130" s="23"/>
      <c r="Q130" s="23">
        <v>7187</v>
      </c>
      <c r="R130" s="23">
        <v>363</v>
      </c>
      <c r="S130" s="23">
        <v>378</v>
      </c>
      <c r="T130" s="23">
        <v>919</v>
      </c>
      <c r="U130" s="23">
        <v>719</v>
      </c>
      <c r="V130" s="23">
        <v>1017</v>
      </c>
      <c r="W130" s="23">
        <v>81859</v>
      </c>
      <c r="X130" s="23">
        <v>34942</v>
      </c>
      <c r="Y130" s="23">
        <v>39831</v>
      </c>
      <c r="Z130" s="23">
        <v>121</v>
      </c>
      <c r="AA130" s="23">
        <v>39</v>
      </c>
      <c r="AB130" s="23">
        <v>43</v>
      </c>
      <c r="AC130" s="23"/>
      <c r="AD130" s="23"/>
      <c r="AE130" s="23"/>
      <c r="AF130" s="23">
        <v>45877</v>
      </c>
      <c r="AG130" s="23">
        <v>18439</v>
      </c>
      <c r="AH130" s="23">
        <v>18520</v>
      </c>
      <c r="AI130" s="1" t="s">
        <v>128</v>
      </c>
      <c r="AJ130" s="4">
        <v>8.2641229607658087E-2</v>
      </c>
      <c r="AK130" s="4">
        <v>0.15104668885501882</v>
      </c>
      <c r="AL130" s="4">
        <v>0.17068476078377068</v>
      </c>
      <c r="AM130" s="4">
        <v>7.9546986652285286E-4</v>
      </c>
      <c r="AN130" s="4">
        <v>1.3064169958630128E-3</v>
      </c>
      <c r="AO130" s="4">
        <v>1.3847538600013848E-3</v>
      </c>
      <c r="AP130" s="4">
        <v>0</v>
      </c>
      <c r="AQ130" s="4">
        <v>0</v>
      </c>
      <c r="AR130" s="4">
        <v>0</v>
      </c>
      <c r="AS130" s="4">
        <v>4.8449507887285963E-2</v>
      </c>
      <c r="AT130" s="4">
        <v>5.6455877321223051E-3</v>
      </c>
      <c r="AU130" s="4">
        <v>5.2343695908052346E-3</v>
      </c>
      <c r="AV130" s="4">
        <v>6.1952271808008632E-3</v>
      </c>
      <c r="AW130" s="4">
        <v>1.1182307381256027E-2</v>
      </c>
      <c r="AX130" s="4">
        <v>1.4082946756214083E-2</v>
      </c>
      <c r="AY130" s="5">
        <v>0.55183362545503578</v>
      </c>
      <c r="AZ130" s="5">
        <v>0.54343836511244514</v>
      </c>
      <c r="BA130" s="5">
        <v>0.55156130997715158</v>
      </c>
      <c r="BB130" s="5">
        <v>8.156936766886882E-4</v>
      </c>
      <c r="BC130" s="5">
        <v>6.0655074807925596E-4</v>
      </c>
      <c r="BD130" s="5">
        <v>5.9544415980059549E-4</v>
      </c>
      <c r="BE130" s="5">
        <v>0</v>
      </c>
      <c r="BF130" s="5">
        <v>0</v>
      </c>
      <c r="BG130" s="5">
        <v>0</v>
      </c>
      <c r="BH130" s="5">
        <v>0.30926924632600783</v>
      </c>
      <c r="BI130" s="5">
        <v>0.28677408317521541</v>
      </c>
      <c r="BJ130" s="5">
        <v>0.25645641487225646</v>
      </c>
      <c r="BK130" s="1" t="s">
        <v>128</v>
      </c>
      <c r="BL130" s="4">
        <f t="shared" si="23"/>
        <v>0.1347908930821492</v>
      </c>
      <c r="BM130" s="4">
        <f t="shared" si="24"/>
        <v>1.1622135741290835E-3</v>
      </c>
      <c r="BN130" s="4">
        <f t="shared" si="25"/>
        <v>0</v>
      </c>
      <c r="BO130" s="4">
        <f t="shared" si="26"/>
        <v>1.9776488403404503E-2</v>
      </c>
      <c r="BP130" s="4">
        <f t="shared" si="27"/>
        <v>1.0486827106090326E-2</v>
      </c>
      <c r="BQ130" s="4">
        <f t="shared" si="28"/>
        <v>0.54894443351487743</v>
      </c>
      <c r="BR130" s="4">
        <f t="shared" si="29"/>
        <v>6.7256286152284647E-4</v>
      </c>
      <c r="BS130" s="4">
        <f t="shared" si="30"/>
        <v>0</v>
      </c>
      <c r="BT130" s="4">
        <f t="shared" si="31"/>
        <v>0.28416658145782658</v>
      </c>
      <c r="BU130" s="4">
        <f t="shared" si="37"/>
        <v>0.16621642216577312</v>
      </c>
      <c r="BV130" s="4">
        <f t="shared" si="32"/>
        <v>0.54961699637640027</v>
      </c>
      <c r="BW130" s="26">
        <f t="shared" si="33"/>
        <v>1</v>
      </c>
    </row>
  </sheetData>
  <conditionalFormatting sqref="B2:C130">
    <cfRule type="containsText" dxfId="8" priority="11" operator="containsText" text="guide?">
      <formula>NOT(ISERROR(SEARCH("guide?",B2)))</formula>
    </cfRule>
    <cfRule type="containsText" dxfId="7" priority="12" operator="containsText" text="pass?">
      <formula>NOT(ISERROR(SEARCH("pass?",B2)))</formula>
    </cfRule>
  </conditionalFormatting>
  <conditionalFormatting sqref="AJ2:BG130 BL2:BP130 BU2:BU130">
    <cfRule type="cellIs" dxfId="6" priority="8" operator="greaterThan">
      <formula>0.1</formula>
    </cfRule>
  </conditionalFormatting>
  <conditionalFormatting sqref="BH2:BJ130">
    <cfRule type="cellIs" dxfId="5" priority="7" operator="greaterThan">
      <formula>0.1</formula>
    </cfRule>
  </conditionalFormatting>
  <conditionalFormatting sqref="BQ2:BQ130">
    <cfRule type="cellIs" dxfId="4" priority="5" operator="greaterThan">
      <formula>0.1</formula>
    </cfRule>
  </conditionalFormatting>
  <conditionalFormatting sqref="BR2:BR130">
    <cfRule type="cellIs" dxfId="3" priority="4" operator="greaterThan">
      <formula>0.1</formula>
    </cfRule>
  </conditionalFormatting>
  <conditionalFormatting sqref="BS2:BS130">
    <cfRule type="cellIs" dxfId="2" priority="3" operator="greaterThan">
      <formula>0.1</formula>
    </cfRule>
  </conditionalFormatting>
  <conditionalFormatting sqref="BT2:BT130">
    <cfRule type="cellIs" dxfId="1" priority="2" operator="greaterThan">
      <formula>0.1</formula>
    </cfRule>
  </conditionalFormatting>
  <conditionalFormatting sqref="BV2:BV130">
    <cfRule type="cellIs" dxfId="0" priority="1" operator="greaterThan">
      <formula>0.1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nicassio</dc:creator>
  <cp:lastModifiedBy>Matteo Marzi</cp:lastModifiedBy>
  <dcterms:created xsi:type="dcterms:W3CDTF">2015-03-06T15:25:35Z</dcterms:created>
  <dcterms:modified xsi:type="dcterms:W3CDTF">2016-01-15T16:23:40Z</dcterms:modified>
</cp:coreProperties>
</file>