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220" yWindow="0" windowWidth="25600" windowHeight="16380" tabRatio="500"/>
  </bookViews>
  <sheets>
    <sheet name="snf2-ydj1" sheetId="1" r:id="rId1"/>
    <sheet name="gcn5-ydj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2" i="2" l="1"/>
  <c r="I84" i="2"/>
  <c r="H82" i="2"/>
  <c r="H84" i="2"/>
  <c r="G82" i="2"/>
  <c r="G84" i="2"/>
  <c r="F82" i="2"/>
  <c r="F84" i="2"/>
  <c r="E82" i="2"/>
  <c r="E84" i="2"/>
  <c r="D82" i="2"/>
  <c r="D84" i="2"/>
  <c r="C82" i="2"/>
  <c r="C84" i="2"/>
  <c r="I82" i="1"/>
  <c r="I84" i="1"/>
  <c r="H82" i="1"/>
  <c r="H84" i="1"/>
  <c r="G82" i="1"/>
  <c r="G84" i="1"/>
  <c r="F82" i="1"/>
  <c r="F84" i="1"/>
  <c r="E82" i="1"/>
  <c r="E84" i="1"/>
  <c r="D82" i="1"/>
  <c r="D84" i="1"/>
  <c r="C82" i="1"/>
  <c r="C84" i="1"/>
</calcChain>
</file>

<file path=xl/sharedStrings.xml><?xml version="1.0" encoding="utf-8"?>
<sst xmlns="http://schemas.openxmlformats.org/spreadsheetml/2006/main" count="259" uniqueCount="106">
  <si>
    <t>WT-I vs</t>
  </si>
  <si>
    <t>snf2∆ vs</t>
  </si>
  <si>
    <t>ydj1∆ vs</t>
  </si>
  <si>
    <t>Snf2-dep</t>
  </si>
  <si>
    <t>Ydj1-dep</t>
  </si>
  <si>
    <t>Gene</t>
  </si>
  <si>
    <t>snf2∆-I</t>
  </si>
  <si>
    <t>ydj1∆-I</t>
  </si>
  <si>
    <t>snf2∆ydj1∆</t>
  </si>
  <si>
    <t>cols. C, G</t>
  </si>
  <si>
    <t>cols. D, F</t>
  </si>
  <si>
    <t>HOR7</t>
  </si>
  <si>
    <t>LEU4</t>
  </si>
  <si>
    <t>YPR036W-A</t>
  </si>
  <si>
    <t>0.043*</t>
  </si>
  <si>
    <t>0.034*</t>
  </si>
  <si>
    <t>ICY2</t>
  </si>
  <si>
    <t>0.027*</t>
  </si>
  <si>
    <t>0.053*</t>
  </si>
  <si>
    <t>ARG1</t>
  </si>
  <si>
    <t>HIS4</t>
  </si>
  <si>
    <t>0.084*</t>
  </si>
  <si>
    <t>ADH5</t>
  </si>
  <si>
    <t>ORT1</t>
  </si>
  <si>
    <t>ARG4</t>
  </si>
  <si>
    <t>MCH4</t>
  </si>
  <si>
    <t>ARO10</t>
  </si>
  <si>
    <t>YGL117W</t>
  </si>
  <si>
    <t>ARG3</t>
  </si>
  <si>
    <t>RTS3</t>
  </si>
  <si>
    <t>0.064*</t>
  </si>
  <si>
    <t>0.058*</t>
  </si>
  <si>
    <t>0.098*</t>
  </si>
  <si>
    <t>HOM3</t>
  </si>
  <si>
    <t>MMF1</t>
  </si>
  <si>
    <t>ARG5,6</t>
  </si>
  <si>
    <t>YHR022C</t>
  </si>
  <si>
    <t>ARO1</t>
  </si>
  <si>
    <t>LYS20</t>
  </si>
  <si>
    <t>LYS21</t>
  </si>
  <si>
    <t>TRP4</t>
  </si>
  <si>
    <t>HIS5</t>
  </si>
  <si>
    <t>HIS1</t>
  </si>
  <si>
    <t>CPA1</t>
  </si>
  <si>
    <t>YPS1</t>
  </si>
  <si>
    <t>ESBP6</t>
  </si>
  <si>
    <t>ARG7</t>
  </si>
  <si>
    <t>ARO4</t>
  </si>
  <si>
    <t>AGA2</t>
  </si>
  <si>
    <t>MPC2</t>
  </si>
  <si>
    <t>CIT2</t>
  </si>
  <si>
    <t>0.003*</t>
  </si>
  <si>
    <t>YPL264C</t>
  </si>
  <si>
    <t>0.054*</t>
  </si>
  <si>
    <t>TEA1</t>
  </si>
  <si>
    <t>TRP3</t>
  </si>
  <si>
    <t>0.009*</t>
  </si>
  <si>
    <t>GSY2</t>
  </si>
  <si>
    <t>HIS7</t>
  </si>
  <si>
    <t>cols. C,G</t>
  </si>
  <si>
    <t>cols. D,F</t>
  </si>
  <si>
    <t>BAR1</t>
  </si>
  <si>
    <t>STR3</t>
  </si>
  <si>
    <t>ISU1</t>
  </si>
  <si>
    <t>STE2</t>
  </si>
  <si>
    <t>PHM7</t>
  </si>
  <si>
    <t>CPA2</t>
  </si>
  <si>
    <t>WTM1</t>
  </si>
  <si>
    <t>SDH6</t>
  </si>
  <si>
    <t>MCT1</t>
  </si>
  <si>
    <t>HSP12</t>
  </si>
  <si>
    <t>PIC2</t>
  </si>
  <si>
    <t>TMT1</t>
  </si>
  <si>
    <t>BSC5</t>
  </si>
  <si>
    <t>NRG1</t>
  </si>
  <si>
    <t>DDR2</t>
  </si>
  <si>
    <t>AGA1</t>
  </si>
  <si>
    <t>BAT2</t>
  </si>
  <si>
    <t>SST2</t>
  </si>
  <si>
    <t>ARO8</t>
  </si>
  <si>
    <t>YBT1</t>
  </si>
  <si>
    <t>NCE103</t>
  </si>
  <si>
    <t>PRM5</t>
  </si>
  <si>
    <t>TPN1</t>
  </si>
  <si>
    <t>YDL025C</t>
  </si>
  <si>
    <t>FMP23</t>
  </si>
  <si>
    <t>CTT1</t>
  </si>
  <si>
    <t>PYC2</t>
  </si>
  <si>
    <t>UGP1</t>
  </si>
  <si>
    <t>ACO1</t>
  </si>
  <si>
    <t>0.037*</t>
  </si>
  <si>
    <t>YDR531W</t>
  </si>
  <si>
    <t>GGC1</t>
  </si>
  <si>
    <t>TPO1</t>
  </si>
  <si>
    <t>YJR154W</t>
  </si>
  <si>
    <t>p ≤ 0.01</t>
  </si>
  <si>
    <t>p ≤ 0.05, &gt;0.01</t>
  </si>
  <si>
    <t xml:space="preserve"> p &lt; 0.05</t>
  </si>
  <si>
    <t>Total</t>
  </si>
  <si>
    <t>gcn5∆ vs</t>
  </si>
  <si>
    <t>Gcn5-dep</t>
  </si>
  <si>
    <t>gcn5∆-I</t>
  </si>
  <si>
    <t>gcn5∆ydj1∆</t>
  </si>
  <si>
    <t>0.007*</t>
  </si>
  <si>
    <t>0.005*</t>
  </si>
  <si>
    <t>p &gt; 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</si>
</sst>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vertic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Border="1"/>
    <xf numFmtId="0" fontId="1" fillId="9" borderId="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9" xfId="0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164" fontId="1" fillId="11" borderId="5" xfId="0" applyNumberFormat="1" applyFont="1" applyFill="1" applyBorder="1" applyAlignment="1">
      <alignment horizontal="center"/>
    </xf>
    <xf numFmtId="164" fontId="1" fillId="11" borderId="4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tabSelected="1" topLeftCell="A51" workbookViewId="0">
      <selection activeCell="N63" sqref="N63"/>
    </sheetView>
  </sheetViews>
  <sheetFormatPr baseColWidth="10" defaultColWidth="11" defaultRowHeight="15" x14ac:dyDescent="0"/>
  <cols>
    <col min="9" max="9" width="11" style="58"/>
  </cols>
  <sheetData>
    <row r="1" spans="1:9">
      <c r="A1" s="1"/>
      <c r="B1" s="1"/>
      <c r="C1" s="2" t="s">
        <v>0</v>
      </c>
      <c r="D1" s="3" t="s">
        <v>0</v>
      </c>
      <c r="E1" s="3" t="s">
        <v>0</v>
      </c>
      <c r="F1" s="4" t="s">
        <v>1</v>
      </c>
      <c r="G1" s="5" t="s">
        <v>2</v>
      </c>
      <c r="H1" s="6" t="s">
        <v>3</v>
      </c>
      <c r="I1" s="7" t="s">
        <v>4</v>
      </c>
    </row>
    <row r="2" spans="1:9">
      <c r="A2" s="8"/>
      <c r="B2" s="9" t="s">
        <v>5</v>
      </c>
      <c r="C2" s="10" t="s">
        <v>6</v>
      </c>
      <c r="D2" s="11" t="s">
        <v>7</v>
      </c>
      <c r="E2" s="11" t="s">
        <v>8</v>
      </c>
      <c r="F2" s="12" t="s">
        <v>8</v>
      </c>
      <c r="G2" s="12" t="s">
        <v>8</v>
      </c>
      <c r="H2" s="72" t="s">
        <v>9</v>
      </c>
      <c r="I2" s="73" t="s">
        <v>10</v>
      </c>
    </row>
    <row r="3" spans="1:9">
      <c r="A3" s="13">
        <v>1</v>
      </c>
      <c r="B3" s="14" t="s">
        <v>11</v>
      </c>
      <c r="C3" s="15">
        <v>1.2E-2</v>
      </c>
      <c r="D3" s="13">
        <v>0.81299999999999994</v>
      </c>
      <c r="E3" s="16">
        <v>2E-3</v>
      </c>
      <c r="F3" s="66">
        <v>6.9000000000000006E-2</v>
      </c>
      <c r="G3" s="17">
        <v>7.637499572137222E-3</v>
      </c>
      <c r="H3" s="18"/>
      <c r="I3" s="67"/>
    </row>
    <row r="4" spans="1:9">
      <c r="A4" s="13">
        <v>2</v>
      </c>
      <c r="B4" s="14" t="s">
        <v>12</v>
      </c>
      <c r="C4" s="65">
        <v>8.6999999999999994E-2</v>
      </c>
      <c r="D4" s="13">
        <v>0.72199999999999998</v>
      </c>
      <c r="E4" s="16">
        <v>4.0000000000000001E-3</v>
      </c>
      <c r="F4" s="66">
        <v>0.27800000000000002</v>
      </c>
      <c r="G4" s="17">
        <v>2.6089798756607822E-3</v>
      </c>
      <c r="H4" s="18"/>
      <c r="I4" s="7"/>
    </row>
    <row r="5" spans="1:9">
      <c r="A5" s="13">
        <v>3</v>
      </c>
      <c r="B5" s="14" t="s">
        <v>13</v>
      </c>
      <c r="C5" s="19" t="s">
        <v>14</v>
      </c>
      <c r="D5" s="20" t="s">
        <v>15</v>
      </c>
      <c r="E5" s="13">
        <v>0.27900000000000003</v>
      </c>
      <c r="F5" s="66">
        <v>0.11799999999999999</v>
      </c>
      <c r="G5" s="17">
        <v>3.3520948796828456E-3</v>
      </c>
      <c r="H5" s="18"/>
      <c r="I5" s="21"/>
    </row>
    <row r="6" spans="1:9">
      <c r="A6" s="13">
        <v>4</v>
      </c>
      <c r="B6" s="14" t="s">
        <v>16</v>
      </c>
      <c r="C6" s="22">
        <v>0.22800000000000001</v>
      </c>
      <c r="D6" s="20" t="s">
        <v>17</v>
      </c>
      <c r="E6" s="13">
        <v>0.77800000000000002</v>
      </c>
      <c r="F6" s="66" t="s">
        <v>18</v>
      </c>
      <c r="G6" s="67">
        <v>0.10064505353828113</v>
      </c>
      <c r="H6" s="68"/>
      <c r="I6" s="21"/>
    </row>
    <row r="7" spans="1:9">
      <c r="A7" s="13">
        <v>5</v>
      </c>
      <c r="B7" s="14" t="s">
        <v>19</v>
      </c>
      <c r="C7" s="22">
        <v>0.81299999999999994</v>
      </c>
      <c r="D7" s="16">
        <v>8.0000000000000002E-3</v>
      </c>
      <c r="E7" s="16">
        <v>8.9999999999999993E-3</v>
      </c>
      <c r="F7" s="66">
        <v>8.6999999999999994E-2</v>
      </c>
      <c r="G7" s="7">
        <v>0.1947566226839319</v>
      </c>
      <c r="H7" s="23"/>
      <c r="I7" s="17"/>
    </row>
    <row r="8" spans="1:9">
      <c r="A8" s="13">
        <v>6</v>
      </c>
      <c r="B8" s="14" t="s">
        <v>20</v>
      </c>
      <c r="C8" s="24">
        <v>3.0000000000000001E-3</v>
      </c>
      <c r="D8" s="25">
        <v>1.2999999999999999E-2</v>
      </c>
      <c r="E8" s="16">
        <v>2E-3</v>
      </c>
      <c r="F8" s="66" t="s">
        <v>21</v>
      </c>
      <c r="G8" s="17">
        <v>7.7791403023598034E-3</v>
      </c>
      <c r="H8" s="18"/>
      <c r="I8" s="26"/>
    </row>
    <row r="9" spans="1:9">
      <c r="A9" s="13">
        <v>7</v>
      </c>
      <c r="B9" s="14" t="s">
        <v>22</v>
      </c>
      <c r="C9" s="24">
        <v>1.4999999999999999E-4</v>
      </c>
      <c r="D9" s="66">
        <v>9.9000000000000005E-2</v>
      </c>
      <c r="E9" s="25">
        <v>2.8000000000000001E-2</v>
      </c>
      <c r="F9" s="66">
        <v>0.2</v>
      </c>
      <c r="G9" s="7">
        <v>0.22685018572195614</v>
      </c>
      <c r="H9" s="18"/>
      <c r="I9" s="67"/>
    </row>
    <row r="10" spans="1:9">
      <c r="A10" s="13">
        <v>8</v>
      </c>
      <c r="B10" s="14" t="s">
        <v>23</v>
      </c>
      <c r="C10" s="15">
        <v>2.1999999999999999E-2</v>
      </c>
      <c r="D10" s="66">
        <v>7.0000000000000007E-2</v>
      </c>
      <c r="E10" s="25">
        <v>2.4E-2</v>
      </c>
      <c r="F10" s="66">
        <v>0.40899999999999997</v>
      </c>
      <c r="G10" s="7">
        <v>0.10732391333133473</v>
      </c>
      <c r="H10" s="27"/>
      <c r="I10" s="67"/>
    </row>
    <row r="11" spans="1:9">
      <c r="A11" s="13">
        <v>9</v>
      </c>
      <c r="B11" s="14" t="s">
        <v>24</v>
      </c>
      <c r="C11" s="65">
        <v>8.8999999999999996E-2</v>
      </c>
      <c r="D11" s="16">
        <v>8.9999999999999993E-3</v>
      </c>
      <c r="E11" s="16">
        <v>7.0000000000000001E-3</v>
      </c>
      <c r="F11" s="66">
        <v>0.44800000000000001</v>
      </c>
      <c r="G11" s="67">
        <v>6.8468273833815818E-2</v>
      </c>
      <c r="H11" s="68"/>
      <c r="I11" s="17"/>
    </row>
    <row r="12" spans="1:9">
      <c r="A12" s="13">
        <v>10</v>
      </c>
      <c r="B12" s="14" t="s">
        <v>25</v>
      </c>
      <c r="C12" s="24">
        <v>3.0000000000000001E-3</v>
      </c>
      <c r="D12" s="13">
        <v>0.36399999999999999</v>
      </c>
      <c r="E12" s="16">
        <v>5.0000000000000001E-3</v>
      </c>
      <c r="F12" s="66">
        <v>8.4000000000000005E-2</v>
      </c>
      <c r="G12" s="17">
        <v>5.0825214149990547E-3</v>
      </c>
      <c r="H12" s="18"/>
      <c r="I12" s="67"/>
    </row>
    <row r="13" spans="1:9">
      <c r="A13" s="13">
        <v>11</v>
      </c>
      <c r="B13" s="14" t="s">
        <v>26</v>
      </c>
      <c r="C13" s="24">
        <v>3.0000000000000001E-3</v>
      </c>
      <c r="D13" s="16">
        <v>4.0000000000000001E-3</v>
      </c>
      <c r="E13" s="16">
        <v>6.9999999999999994E-5</v>
      </c>
      <c r="F13" s="25">
        <v>1.9E-2</v>
      </c>
      <c r="G13" s="17">
        <v>1.1969098227922468E-3</v>
      </c>
      <c r="H13" s="18"/>
      <c r="I13" s="17"/>
    </row>
    <row r="14" spans="1:9">
      <c r="A14" s="13">
        <v>12</v>
      </c>
      <c r="B14" s="14" t="s">
        <v>27</v>
      </c>
      <c r="C14" s="15">
        <v>2.9000000000000001E-2</v>
      </c>
      <c r="D14" s="13">
        <v>0.21099999999999999</v>
      </c>
      <c r="E14" s="16">
        <v>4.0000000000000001E-3</v>
      </c>
      <c r="F14" s="13">
        <v>0.41899999999999998</v>
      </c>
      <c r="G14" s="26">
        <v>4.4377405091337419E-2</v>
      </c>
      <c r="H14" s="27"/>
      <c r="I14" s="7"/>
    </row>
    <row r="15" spans="1:9">
      <c r="A15" s="13">
        <v>13</v>
      </c>
      <c r="B15" s="14" t="s">
        <v>28</v>
      </c>
      <c r="C15" s="22">
        <v>0.13700000000000001</v>
      </c>
      <c r="D15" s="66">
        <v>8.2000000000000003E-2</v>
      </c>
      <c r="E15" s="25">
        <v>1.9E-2</v>
      </c>
      <c r="F15" s="13">
        <v>0.221</v>
      </c>
      <c r="G15" s="17">
        <v>1.0495944268360076E-2</v>
      </c>
      <c r="H15" s="18"/>
      <c r="I15" s="67"/>
    </row>
    <row r="16" spans="1:9">
      <c r="A16" s="13">
        <v>14</v>
      </c>
      <c r="B16" s="14" t="s">
        <v>29</v>
      </c>
      <c r="C16" s="65" t="s">
        <v>30</v>
      </c>
      <c r="D16" s="66" t="s">
        <v>31</v>
      </c>
      <c r="E16" s="66" t="s">
        <v>32</v>
      </c>
      <c r="F16" s="13">
        <v>0.52300000000000002</v>
      </c>
      <c r="G16" s="7">
        <v>0.11387066152902514</v>
      </c>
      <c r="H16" s="23"/>
      <c r="I16" s="21"/>
    </row>
    <row r="17" spans="1:9">
      <c r="A17" s="13">
        <v>15</v>
      </c>
      <c r="B17" s="14" t="s">
        <v>33</v>
      </c>
      <c r="C17" s="24">
        <v>8.9999999999999993E-3</v>
      </c>
      <c r="D17" s="66">
        <v>6.9000000000000006E-2</v>
      </c>
      <c r="E17" s="16">
        <v>4.0000000000000001E-3</v>
      </c>
      <c r="F17" s="16">
        <v>8.9999999999999993E-3</v>
      </c>
      <c r="G17" s="26">
        <v>2.6752307294129689E-2</v>
      </c>
      <c r="H17" s="18"/>
      <c r="I17" s="17"/>
    </row>
    <row r="18" spans="1:9">
      <c r="A18" s="13">
        <v>16</v>
      </c>
      <c r="B18" s="14" t="s">
        <v>34</v>
      </c>
      <c r="C18" s="24">
        <v>3.0000000000000001E-3</v>
      </c>
      <c r="D18" s="25">
        <v>1.2999999999999999E-2</v>
      </c>
      <c r="E18" s="16">
        <v>3.0000000000000001E-3</v>
      </c>
      <c r="F18" s="25">
        <v>3.1E-2</v>
      </c>
      <c r="G18" s="26">
        <v>1.9768146077782833E-2</v>
      </c>
      <c r="H18" s="18"/>
      <c r="I18" s="26"/>
    </row>
    <row r="19" spans="1:9">
      <c r="A19" s="13">
        <v>17</v>
      </c>
      <c r="B19" s="14" t="s">
        <v>35</v>
      </c>
      <c r="C19" s="22">
        <v>0.54200000000000004</v>
      </c>
      <c r="D19" s="13">
        <v>0.57999999999999996</v>
      </c>
      <c r="E19" s="13">
        <v>0.17499999999999999</v>
      </c>
      <c r="F19" s="13">
        <v>0.247</v>
      </c>
      <c r="G19" s="7">
        <v>0.31704753544914466</v>
      </c>
      <c r="H19" s="23"/>
      <c r="I19" s="7"/>
    </row>
    <row r="20" spans="1:9">
      <c r="A20" s="13">
        <v>18</v>
      </c>
      <c r="B20" s="14" t="s">
        <v>36</v>
      </c>
      <c r="C20" s="65">
        <v>0.06</v>
      </c>
      <c r="D20" s="25">
        <v>1.2999999999999999E-2</v>
      </c>
      <c r="E20" s="16">
        <v>1E-3</v>
      </c>
      <c r="F20" s="13">
        <v>0.27500000000000002</v>
      </c>
      <c r="G20" s="17">
        <v>8.9953460957150847E-3</v>
      </c>
      <c r="H20" s="18"/>
      <c r="I20" s="26"/>
    </row>
    <row r="21" spans="1:9">
      <c r="A21" s="13">
        <v>19</v>
      </c>
      <c r="B21" s="14" t="s">
        <v>37</v>
      </c>
      <c r="C21" s="22">
        <v>0.42099999999999999</v>
      </c>
      <c r="D21" s="13">
        <v>0.12</v>
      </c>
      <c r="E21" s="13">
        <v>0.193</v>
      </c>
      <c r="F21" s="13">
        <v>0.84399999999999997</v>
      </c>
      <c r="G21" s="67">
        <v>8.9416647388072978E-2</v>
      </c>
      <c r="H21" s="68"/>
      <c r="I21" s="21"/>
    </row>
    <row r="22" spans="1:9">
      <c r="A22" s="13">
        <v>20</v>
      </c>
      <c r="B22" s="14" t="s">
        <v>38</v>
      </c>
      <c r="C22" s="65">
        <v>7.0000000000000007E-2</v>
      </c>
      <c r="D22" s="13">
        <v>0.7</v>
      </c>
      <c r="E22" s="25">
        <v>4.1000000000000002E-2</v>
      </c>
      <c r="F22" s="13">
        <v>0.88800000000000001</v>
      </c>
      <c r="G22" s="67">
        <v>8.6912502504333022E-2</v>
      </c>
      <c r="H22" s="68"/>
      <c r="I22" s="7"/>
    </row>
    <row r="23" spans="1:9">
      <c r="A23" s="13">
        <v>21</v>
      </c>
      <c r="B23" s="14" t="s">
        <v>39</v>
      </c>
      <c r="C23" s="22">
        <v>0.66900000000000004</v>
      </c>
      <c r="D23" s="13">
        <v>0.88200000000000001</v>
      </c>
      <c r="E23" s="16">
        <v>4.0000000000000001E-3</v>
      </c>
      <c r="F23" s="13">
        <v>0.17899999999999999</v>
      </c>
      <c r="G23" s="67">
        <v>0.1177788418557083</v>
      </c>
      <c r="H23" s="23"/>
      <c r="I23" s="7"/>
    </row>
    <row r="24" spans="1:9">
      <c r="A24" s="13">
        <v>22</v>
      </c>
      <c r="B24" s="14" t="s">
        <v>40</v>
      </c>
      <c r="C24" s="15">
        <v>3.1E-2</v>
      </c>
      <c r="D24" s="13">
        <v>0.114</v>
      </c>
      <c r="E24" s="25">
        <v>4.5999999999999999E-2</v>
      </c>
      <c r="F24" s="13">
        <v>0.64400000000000002</v>
      </c>
      <c r="G24" s="67">
        <v>8.2708747018530593E-2</v>
      </c>
      <c r="H24" s="27"/>
      <c r="I24" s="7"/>
    </row>
    <row r="25" spans="1:9">
      <c r="A25" s="13">
        <v>23</v>
      </c>
      <c r="B25" s="14" t="s">
        <v>41</v>
      </c>
      <c r="C25" s="22">
        <v>0.127</v>
      </c>
      <c r="D25" s="66">
        <v>0.104</v>
      </c>
      <c r="E25" s="25">
        <v>3.7999999999999999E-2</v>
      </c>
      <c r="F25" s="13">
        <v>0.46200000000000002</v>
      </c>
      <c r="G25" s="7">
        <v>0.17293177245782509</v>
      </c>
      <c r="H25" s="6"/>
      <c r="I25" s="67"/>
    </row>
    <row r="26" spans="1:9">
      <c r="A26" s="13">
        <v>24</v>
      </c>
      <c r="B26" s="14" t="s">
        <v>42</v>
      </c>
      <c r="C26" s="22">
        <v>0.161</v>
      </c>
      <c r="D26" s="13">
        <v>0.13300000000000001</v>
      </c>
      <c r="E26" s="25">
        <v>1.2E-2</v>
      </c>
      <c r="F26" s="13">
        <v>0.873</v>
      </c>
      <c r="G26" s="7">
        <v>0.14679903861042609</v>
      </c>
      <c r="H26" s="23"/>
      <c r="I26" s="21"/>
    </row>
    <row r="27" spans="1:9">
      <c r="A27" s="13">
        <v>25</v>
      </c>
      <c r="B27" s="14" t="s">
        <v>43</v>
      </c>
      <c r="C27" s="22">
        <v>0.23499999999999999</v>
      </c>
      <c r="D27" s="13">
        <v>0.125</v>
      </c>
      <c r="E27" s="25">
        <v>3.5999999999999997E-2</v>
      </c>
      <c r="F27" s="25">
        <v>1.2999999999999999E-2</v>
      </c>
      <c r="G27" s="7">
        <v>0.1066842035996638</v>
      </c>
      <c r="H27" s="23"/>
      <c r="I27" s="26"/>
    </row>
    <row r="28" spans="1:9">
      <c r="A28" s="13">
        <v>26</v>
      </c>
      <c r="B28" s="14" t="s">
        <v>44</v>
      </c>
      <c r="C28" s="65">
        <v>6.7000000000000004E-2</v>
      </c>
      <c r="D28" s="13">
        <v>0.71699999999999997</v>
      </c>
      <c r="E28" s="25">
        <v>2.3E-2</v>
      </c>
      <c r="F28" s="13">
        <v>0.47099999999999997</v>
      </c>
      <c r="G28" s="26">
        <v>1.2979975816993852E-2</v>
      </c>
      <c r="H28" s="27"/>
      <c r="I28" s="7"/>
    </row>
    <row r="29" spans="1:9">
      <c r="A29" s="13">
        <v>27</v>
      </c>
      <c r="B29" s="14" t="s">
        <v>45</v>
      </c>
      <c r="C29" s="24">
        <v>0.01</v>
      </c>
      <c r="D29" s="66">
        <v>5.3999999999999999E-2</v>
      </c>
      <c r="E29" s="16">
        <v>0.01</v>
      </c>
      <c r="F29" s="25">
        <v>1.2E-2</v>
      </c>
      <c r="G29" s="7">
        <v>0.13636630609686096</v>
      </c>
      <c r="H29" s="18"/>
      <c r="I29" s="26"/>
    </row>
    <row r="30" spans="1:9">
      <c r="A30" s="13">
        <v>28</v>
      </c>
      <c r="B30" s="14" t="s">
        <v>46</v>
      </c>
      <c r="C30" s="22">
        <v>0.98699999999999999</v>
      </c>
      <c r="D30" s="13">
        <v>0.27800000000000002</v>
      </c>
      <c r="E30" s="13">
        <v>0.26700000000000002</v>
      </c>
      <c r="F30" s="13">
        <v>0.36099999999999999</v>
      </c>
      <c r="G30" s="7">
        <v>0.1630500726459172</v>
      </c>
      <c r="H30" s="23"/>
      <c r="I30" s="7"/>
    </row>
    <row r="31" spans="1:9">
      <c r="A31" s="13">
        <v>29</v>
      </c>
      <c r="B31" s="14" t="s">
        <v>47</v>
      </c>
      <c r="C31" s="22">
        <v>0.161</v>
      </c>
      <c r="D31" s="25">
        <v>1.3299999999999999E-2</v>
      </c>
      <c r="E31" s="16">
        <v>7.0000000000000001E-3</v>
      </c>
      <c r="F31" s="13">
        <v>0.95599999999999996</v>
      </c>
      <c r="G31" s="17">
        <v>4.3245882187528265E-3</v>
      </c>
      <c r="H31" s="18"/>
      <c r="I31" s="26"/>
    </row>
    <row r="32" spans="1:9">
      <c r="A32" s="13">
        <v>30</v>
      </c>
      <c r="B32" s="14" t="s">
        <v>48</v>
      </c>
      <c r="C32" s="15">
        <v>1.9E-2</v>
      </c>
      <c r="D32" s="16">
        <v>8.0000000000000002E-3</v>
      </c>
      <c r="E32" s="16">
        <v>2E-3</v>
      </c>
      <c r="F32" s="13">
        <v>0.29499999999999998</v>
      </c>
      <c r="G32" s="26">
        <v>2.5132441730214252E-2</v>
      </c>
      <c r="H32" s="27"/>
      <c r="I32" s="17"/>
    </row>
    <row r="33" spans="1:9">
      <c r="A33" s="13">
        <v>31</v>
      </c>
      <c r="B33" s="14" t="s">
        <v>49</v>
      </c>
      <c r="C33" s="22">
        <v>0.45300000000000001</v>
      </c>
      <c r="D33" s="13">
        <v>0.40100000000000002</v>
      </c>
      <c r="E33" s="13">
        <v>0.19800000000000001</v>
      </c>
      <c r="F33" s="13">
        <v>0.34699999999999998</v>
      </c>
      <c r="G33" s="7">
        <v>0.30290193009436239</v>
      </c>
      <c r="H33" s="6"/>
      <c r="I33" s="21"/>
    </row>
    <row r="34" spans="1:9">
      <c r="A34" s="13">
        <v>32</v>
      </c>
      <c r="B34" s="14" t="s">
        <v>50</v>
      </c>
      <c r="C34" s="22">
        <v>0.16300000000000001</v>
      </c>
      <c r="D34" s="28" t="s">
        <v>51</v>
      </c>
      <c r="E34" s="25">
        <v>3.5999999999999997E-2</v>
      </c>
      <c r="F34" s="13">
        <v>0.32300000000000001</v>
      </c>
      <c r="G34" s="17">
        <v>4.031487903971496E-3</v>
      </c>
      <c r="H34" s="18"/>
      <c r="I34" s="21"/>
    </row>
    <row r="35" spans="1:9">
      <c r="A35" s="13">
        <v>33</v>
      </c>
      <c r="B35" s="14" t="s">
        <v>52</v>
      </c>
      <c r="C35" s="15">
        <v>3.4000000000000002E-2</v>
      </c>
      <c r="D35" s="25">
        <v>4.7E-2</v>
      </c>
      <c r="E35" s="25">
        <v>3.9E-2</v>
      </c>
      <c r="F35" s="66" t="s">
        <v>53</v>
      </c>
      <c r="G35" s="7">
        <v>0.92661598455186855</v>
      </c>
      <c r="H35" s="27"/>
      <c r="I35" s="26"/>
    </row>
    <row r="36" spans="1:9">
      <c r="A36" s="13">
        <v>34</v>
      </c>
      <c r="B36" s="14" t="s">
        <v>54</v>
      </c>
      <c r="C36" s="65">
        <v>6.4000000000000001E-2</v>
      </c>
      <c r="D36" s="25">
        <v>1.7000000000000001E-2</v>
      </c>
      <c r="E36" s="25">
        <v>1.7000000000000001E-2</v>
      </c>
      <c r="F36" s="25">
        <v>4.3999999999999997E-2</v>
      </c>
      <c r="G36" s="26">
        <v>2.0522824005117631E-2</v>
      </c>
      <c r="H36" s="27"/>
      <c r="I36" s="26"/>
    </row>
    <row r="37" spans="1:9">
      <c r="A37" s="13">
        <v>35</v>
      </c>
      <c r="B37" s="14" t="s">
        <v>55</v>
      </c>
      <c r="C37" s="22">
        <v>0.99399999999999999</v>
      </c>
      <c r="D37" s="28" t="s">
        <v>56</v>
      </c>
      <c r="E37" s="25">
        <v>1.2999999999999999E-2</v>
      </c>
      <c r="F37" s="13">
        <v>0.439</v>
      </c>
      <c r="G37" s="26">
        <v>1.1128701031811936E-2</v>
      </c>
      <c r="H37" s="27"/>
      <c r="I37" s="21"/>
    </row>
    <row r="38" spans="1:9">
      <c r="A38" s="13">
        <v>36</v>
      </c>
      <c r="B38" s="14" t="s">
        <v>57</v>
      </c>
      <c r="C38" s="22">
        <v>0.28000000000000003</v>
      </c>
      <c r="D38" s="13">
        <v>0.58199999999999996</v>
      </c>
      <c r="E38" s="25">
        <v>1.6E-2</v>
      </c>
      <c r="F38" s="25">
        <v>1.6E-2</v>
      </c>
      <c r="G38" s="17">
        <v>9.7287595315178419E-3</v>
      </c>
      <c r="H38" s="18"/>
      <c r="I38" s="26"/>
    </row>
    <row r="39" spans="1:9">
      <c r="A39" s="13">
        <v>37</v>
      </c>
      <c r="B39" s="14" t="s">
        <v>58</v>
      </c>
      <c r="C39" s="65">
        <v>6.6000000000000003E-2</v>
      </c>
      <c r="D39" s="66">
        <v>6.9000000000000006E-2</v>
      </c>
      <c r="E39" s="66">
        <v>6.5000000000000002E-2</v>
      </c>
      <c r="F39" s="13">
        <v>0.435</v>
      </c>
      <c r="G39" s="7">
        <v>0.23390426404651421</v>
      </c>
      <c r="H39" s="68"/>
      <c r="I39" s="67"/>
    </row>
    <row r="40" spans="1:9">
      <c r="A40" s="29"/>
      <c r="B40" s="30"/>
      <c r="C40" s="31"/>
      <c r="D40" s="29"/>
      <c r="E40" s="29"/>
      <c r="F40" s="29"/>
      <c r="G40" s="29"/>
      <c r="H40" s="32"/>
      <c r="I40" s="33"/>
    </row>
    <row r="41" spans="1:9">
      <c r="A41" s="29"/>
      <c r="B41" s="30"/>
      <c r="C41" s="31"/>
      <c r="D41" s="29"/>
      <c r="E41" s="29"/>
      <c r="F41" s="29"/>
      <c r="G41" s="29"/>
      <c r="H41" s="32"/>
      <c r="I41" s="33"/>
    </row>
    <row r="42" spans="1:9">
      <c r="A42" s="1"/>
      <c r="B42" s="34"/>
      <c r="C42" s="2" t="s">
        <v>0</v>
      </c>
      <c r="D42" s="3" t="s">
        <v>0</v>
      </c>
      <c r="E42" s="3" t="s">
        <v>0</v>
      </c>
      <c r="F42" s="4" t="s">
        <v>1</v>
      </c>
      <c r="G42" s="5" t="s">
        <v>2</v>
      </c>
      <c r="H42" s="6" t="s">
        <v>3</v>
      </c>
      <c r="I42" s="7" t="s">
        <v>4</v>
      </c>
    </row>
    <row r="43" spans="1:9">
      <c r="A43" s="12"/>
      <c r="B43" s="35" t="s">
        <v>5</v>
      </c>
      <c r="C43" s="10" t="s">
        <v>6</v>
      </c>
      <c r="D43" s="11" t="s">
        <v>7</v>
      </c>
      <c r="E43" s="11" t="s">
        <v>8</v>
      </c>
      <c r="F43" s="12" t="s">
        <v>8</v>
      </c>
      <c r="G43" s="12" t="s">
        <v>8</v>
      </c>
      <c r="H43" s="72" t="s">
        <v>59</v>
      </c>
      <c r="I43" s="73" t="s">
        <v>60</v>
      </c>
    </row>
    <row r="44" spans="1:9">
      <c r="A44" s="13">
        <v>38</v>
      </c>
      <c r="B44" s="14" t="s">
        <v>61</v>
      </c>
      <c r="C44" s="15">
        <v>4.7E-2</v>
      </c>
      <c r="D44" s="16">
        <v>8.9999999999999993E-3</v>
      </c>
      <c r="E44" s="25">
        <v>1.7000000000000001E-2</v>
      </c>
      <c r="F44" s="13">
        <v>0.45500000000000002</v>
      </c>
      <c r="G44" s="26">
        <v>2.5179435510330833E-2</v>
      </c>
      <c r="H44" s="36"/>
      <c r="I44" s="37"/>
    </row>
    <row r="45" spans="1:9">
      <c r="A45" s="13">
        <v>39</v>
      </c>
      <c r="B45" s="14" t="s">
        <v>62</v>
      </c>
      <c r="C45" s="22">
        <v>0.56399999999999995</v>
      </c>
      <c r="D45" s="13">
        <v>0.125</v>
      </c>
      <c r="E45" s="13">
        <v>0.246</v>
      </c>
      <c r="F45" s="13">
        <v>0.73299999999999998</v>
      </c>
      <c r="G45" s="7">
        <v>0.74022166868420181</v>
      </c>
      <c r="H45" s="38"/>
      <c r="I45" s="39"/>
    </row>
    <row r="46" spans="1:9">
      <c r="A46" s="13">
        <v>40</v>
      </c>
      <c r="B46" s="14" t="s">
        <v>63</v>
      </c>
      <c r="C46" s="22">
        <v>0.34699999999999998</v>
      </c>
      <c r="D46" s="13">
        <v>0.59599999999999997</v>
      </c>
      <c r="E46" s="25">
        <v>4.9000000000000002E-2</v>
      </c>
      <c r="F46" s="13">
        <v>0.124</v>
      </c>
      <c r="G46" s="17">
        <v>3.4198592948826061E-3</v>
      </c>
      <c r="H46" s="40"/>
      <c r="I46" s="41"/>
    </row>
    <row r="47" spans="1:9">
      <c r="A47" s="13">
        <v>41</v>
      </c>
      <c r="B47" s="14" t="s">
        <v>64</v>
      </c>
      <c r="C47" s="15">
        <v>0.02</v>
      </c>
      <c r="D47" s="25">
        <v>0.02</v>
      </c>
      <c r="E47" s="16">
        <v>2E-3</v>
      </c>
      <c r="F47" s="13">
        <v>0.31</v>
      </c>
      <c r="G47" s="26">
        <v>1.1326353688116048E-2</v>
      </c>
      <c r="H47" s="36"/>
      <c r="I47" s="42"/>
    </row>
    <row r="48" spans="1:9">
      <c r="A48" s="13">
        <v>42</v>
      </c>
      <c r="B48" s="14" t="s">
        <v>65</v>
      </c>
      <c r="C48" s="22">
        <v>0.67800000000000005</v>
      </c>
      <c r="D48" s="13">
        <v>0.73</v>
      </c>
      <c r="E48" s="13">
        <v>0.20300000000000001</v>
      </c>
      <c r="F48" s="25">
        <v>4.7E-2</v>
      </c>
      <c r="G48" s="26">
        <v>2.2083008685703686E-2</v>
      </c>
      <c r="H48" s="36"/>
      <c r="I48" s="42"/>
    </row>
    <row r="49" spans="1:9">
      <c r="A49" s="13">
        <v>43</v>
      </c>
      <c r="B49" s="14" t="s">
        <v>66</v>
      </c>
      <c r="C49" s="22">
        <v>0.34699999999999998</v>
      </c>
      <c r="D49" s="13">
        <v>0.79800000000000004</v>
      </c>
      <c r="E49" s="25">
        <v>4.5999999999999999E-2</v>
      </c>
      <c r="F49" s="13">
        <v>0.17699999999999999</v>
      </c>
      <c r="G49" s="26">
        <v>2.4359544738735101E-2</v>
      </c>
      <c r="H49" s="36"/>
      <c r="I49" s="39"/>
    </row>
    <row r="50" spans="1:9">
      <c r="A50" s="13">
        <v>44</v>
      </c>
      <c r="B50" s="14" t="s">
        <v>67</v>
      </c>
      <c r="C50" s="15">
        <v>1.4E-2</v>
      </c>
      <c r="D50" s="13">
        <v>0.82199999999999995</v>
      </c>
      <c r="E50" s="16">
        <v>2.5999999999999999E-3</v>
      </c>
      <c r="F50" s="25">
        <v>3.5000000000000003E-2</v>
      </c>
      <c r="G50" s="17">
        <v>2.3480963556073787E-3</v>
      </c>
      <c r="H50" s="40"/>
      <c r="I50" s="42"/>
    </row>
    <row r="51" spans="1:9">
      <c r="A51" s="13">
        <v>45</v>
      </c>
      <c r="B51" s="14" t="s">
        <v>68</v>
      </c>
      <c r="C51" s="65">
        <v>6.0999999999999999E-2</v>
      </c>
      <c r="D51" s="13">
        <v>0.379</v>
      </c>
      <c r="E51" s="16">
        <v>8.9999999999999993E-3</v>
      </c>
      <c r="F51" s="66">
        <v>7.6999999999999999E-2</v>
      </c>
      <c r="G51" s="26">
        <v>2.819605625075336E-2</v>
      </c>
      <c r="H51" s="36"/>
      <c r="I51" s="71"/>
    </row>
    <row r="52" spans="1:9">
      <c r="A52" s="13">
        <v>46</v>
      </c>
      <c r="B52" s="14" t="s">
        <v>69</v>
      </c>
      <c r="C52" s="65">
        <v>8.6999999999999994E-2</v>
      </c>
      <c r="D52" s="13">
        <v>0.71399999999999997</v>
      </c>
      <c r="E52" s="66">
        <v>0.06</v>
      </c>
      <c r="F52" s="66">
        <v>0.28999999999999998</v>
      </c>
      <c r="G52" s="26">
        <v>3.1182134936974533E-2</v>
      </c>
      <c r="H52" s="36"/>
      <c r="I52" s="71"/>
    </row>
    <row r="53" spans="1:9">
      <c r="A53" s="13">
        <v>47</v>
      </c>
      <c r="B53" s="14" t="s">
        <v>70</v>
      </c>
      <c r="C53" s="24">
        <v>5.0000000000000001E-3</v>
      </c>
      <c r="D53" s="66">
        <v>0.104</v>
      </c>
      <c r="E53" s="25">
        <v>2.1999999999999999E-2</v>
      </c>
      <c r="F53" s="66">
        <v>8.4000000000000005E-2</v>
      </c>
      <c r="G53" s="26">
        <v>3.1300241132640211E-2</v>
      </c>
      <c r="H53" s="40"/>
      <c r="I53" s="71"/>
    </row>
    <row r="54" spans="1:9">
      <c r="A54" s="13">
        <v>48</v>
      </c>
      <c r="B54" s="14" t="s">
        <v>71</v>
      </c>
      <c r="C54" s="15">
        <v>2.3E-2</v>
      </c>
      <c r="D54" s="66">
        <v>5.8000000000000003E-2</v>
      </c>
      <c r="E54" s="16">
        <v>4.0000000000000001E-3</v>
      </c>
      <c r="F54" s="66">
        <v>9.1999999999999998E-2</v>
      </c>
      <c r="G54" s="26">
        <v>3.3963681973929905E-2</v>
      </c>
      <c r="H54" s="36"/>
      <c r="I54" s="71"/>
    </row>
    <row r="55" spans="1:9">
      <c r="A55" s="13">
        <v>49</v>
      </c>
      <c r="B55" s="14" t="s">
        <v>72</v>
      </c>
      <c r="C55" s="15">
        <v>0.05</v>
      </c>
      <c r="D55" s="66">
        <v>0.106</v>
      </c>
      <c r="E55" s="25">
        <v>1.4E-2</v>
      </c>
      <c r="F55" s="13">
        <v>0.124</v>
      </c>
      <c r="G55" s="7">
        <v>0.3148681862995546</v>
      </c>
      <c r="H55" s="36"/>
      <c r="I55" s="71"/>
    </row>
    <row r="56" spans="1:9">
      <c r="A56" s="13">
        <v>50</v>
      </c>
      <c r="B56" s="14" t="s">
        <v>73</v>
      </c>
      <c r="C56" s="24">
        <v>3.0000000000000001E-3</v>
      </c>
      <c r="D56" s="25">
        <v>0.04</v>
      </c>
      <c r="E56" s="66">
        <v>8.8999999999999996E-2</v>
      </c>
      <c r="F56" s="25">
        <v>4.8000000000000001E-2</v>
      </c>
      <c r="G56" s="7">
        <v>0.64250261368001138</v>
      </c>
      <c r="H56" s="40"/>
      <c r="I56" s="42"/>
    </row>
    <row r="57" spans="1:9">
      <c r="A57" s="13">
        <v>51</v>
      </c>
      <c r="B57" s="14" t="s">
        <v>74</v>
      </c>
      <c r="C57" s="65">
        <v>6.8000000000000005E-2</v>
      </c>
      <c r="D57" s="13">
        <v>0.16600000000000001</v>
      </c>
      <c r="E57" s="25">
        <v>1.0999999999999999E-2</v>
      </c>
      <c r="F57" s="13">
        <v>0.71799999999999997</v>
      </c>
      <c r="G57" s="67">
        <v>8.3771759706341875E-2</v>
      </c>
      <c r="H57" s="70"/>
      <c r="I57" s="39"/>
    </row>
    <row r="58" spans="1:9">
      <c r="A58" s="13">
        <v>52</v>
      </c>
      <c r="B58" s="14" t="s">
        <v>75</v>
      </c>
      <c r="C58" s="15">
        <v>5.0999999999999997E-2</v>
      </c>
      <c r="D58" s="16">
        <v>4.0000000000000001E-3</v>
      </c>
      <c r="E58" s="16">
        <v>8.0000000000000002E-3</v>
      </c>
      <c r="F58" s="13">
        <v>0.13100000000000001</v>
      </c>
      <c r="G58" s="26">
        <v>1.1886444544173154E-2</v>
      </c>
      <c r="H58" s="36"/>
      <c r="I58" s="37"/>
    </row>
    <row r="59" spans="1:9">
      <c r="A59" s="13">
        <v>53</v>
      </c>
      <c r="B59" s="14" t="s">
        <v>76</v>
      </c>
      <c r="C59" s="24">
        <v>4.0000000000000001E-3</v>
      </c>
      <c r="D59" s="16">
        <v>4.4999999999999997E-3</v>
      </c>
      <c r="E59" s="16">
        <v>1E-4</v>
      </c>
      <c r="F59" s="25">
        <v>3.4000000000000002E-2</v>
      </c>
      <c r="G59" s="67">
        <v>5.9226514941110087E-2</v>
      </c>
      <c r="H59" s="40"/>
      <c r="I59" s="37"/>
    </row>
    <row r="60" spans="1:9">
      <c r="A60" s="13">
        <v>54</v>
      </c>
      <c r="B60" s="14" t="s">
        <v>77</v>
      </c>
      <c r="C60" s="15">
        <v>1.2999999999999999E-2</v>
      </c>
      <c r="D60" s="13">
        <v>0.11799999999999999</v>
      </c>
      <c r="E60" s="25">
        <v>0.03</v>
      </c>
      <c r="F60" s="13">
        <v>0.47499999999999998</v>
      </c>
      <c r="G60" s="67">
        <v>6.3643270382071293E-2</v>
      </c>
      <c r="H60" s="36"/>
      <c r="I60" s="41"/>
    </row>
    <row r="61" spans="1:9">
      <c r="A61" s="13">
        <v>55</v>
      </c>
      <c r="B61" s="14" t="s">
        <v>78</v>
      </c>
      <c r="C61" s="24">
        <v>1E-3</v>
      </c>
      <c r="D61" s="25">
        <v>1.2E-2</v>
      </c>
      <c r="E61" s="16">
        <v>5.0000000000000001E-3</v>
      </c>
      <c r="F61" s="13">
        <v>0.23599999999999999</v>
      </c>
      <c r="G61" s="26">
        <v>2.997576840579997E-2</v>
      </c>
      <c r="H61" s="40"/>
      <c r="I61" s="42"/>
    </row>
    <row r="62" spans="1:9">
      <c r="A62" s="13">
        <v>56</v>
      </c>
      <c r="B62" s="14" t="s">
        <v>79</v>
      </c>
      <c r="C62" s="22">
        <v>0.28299999999999997</v>
      </c>
      <c r="D62" s="13">
        <v>0.71899999999999997</v>
      </c>
      <c r="E62" s="25">
        <v>4.7E-2</v>
      </c>
      <c r="F62" s="13">
        <v>0.96199999999999997</v>
      </c>
      <c r="G62" s="7">
        <v>0.32418156557487865</v>
      </c>
      <c r="H62" s="38"/>
      <c r="I62" s="39"/>
    </row>
    <row r="63" spans="1:9">
      <c r="A63" s="13">
        <v>57</v>
      </c>
      <c r="B63" s="14" t="s">
        <v>80</v>
      </c>
      <c r="C63" s="15">
        <v>4.3999999999999997E-2</v>
      </c>
      <c r="D63" s="13">
        <v>0.32800000000000001</v>
      </c>
      <c r="E63" s="66">
        <v>7.5999999999999998E-2</v>
      </c>
      <c r="F63" s="13">
        <v>0.245</v>
      </c>
      <c r="G63" s="67">
        <v>6.9568047515828346E-2</v>
      </c>
      <c r="H63" s="36"/>
      <c r="I63" s="41"/>
    </row>
    <row r="64" spans="1:9">
      <c r="A64" s="13">
        <v>58</v>
      </c>
      <c r="B64" s="14" t="s">
        <v>81</v>
      </c>
      <c r="C64" s="22">
        <v>0.438</v>
      </c>
      <c r="D64" s="13">
        <v>0.70599999999999996</v>
      </c>
      <c r="E64" s="25">
        <v>2.3E-2</v>
      </c>
      <c r="F64" s="13">
        <v>0.91500000000000004</v>
      </c>
      <c r="G64" s="67">
        <v>8.5202437978576184E-2</v>
      </c>
      <c r="H64" s="70"/>
      <c r="I64" s="39"/>
    </row>
    <row r="65" spans="1:9">
      <c r="A65" s="13">
        <v>59</v>
      </c>
      <c r="B65" s="14" t="s">
        <v>82</v>
      </c>
      <c r="C65" s="65">
        <v>8.7999999999999995E-2</v>
      </c>
      <c r="D65" s="13">
        <v>0.16900000000000001</v>
      </c>
      <c r="E65" s="16">
        <v>7.0000000000000001E-3</v>
      </c>
      <c r="F65" s="13">
        <v>0.91700000000000004</v>
      </c>
      <c r="G65" s="7">
        <v>0.13189068565616335</v>
      </c>
      <c r="H65" s="70"/>
      <c r="I65" s="39"/>
    </row>
    <row r="66" spans="1:9">
      <c r="A66" s="13">
        <v>60</v>
      </c>
      <c r="B66" s="14" t="s">
        <v>83</v>
      </c>
      <c r="C66" s="69">
        <v>0.122</v>
      </c>
      <c r="D66" s="13">
        <v>0.123</v>
      </c>
      <c r="E66" s="16">
        <v>5.0000000000000001E-3</v>
      </c>
      <c r="F66" s="13">
        <v>0.58699999999999997</v>
      </c>
      <c r="G66" s="7">
        <v>0.21168340235078154</v>
      </c>
      <c r="H66" s="70"/>
      <c r="I66" s="39"/>
    </row>
    <row r="67" spans="1:9">
      <c r="A67" s="13">
        <v>61</v>
      </c>
      <c r="B67" s="14" t="s">
        <v>84</v>
      </c>
      <c r="C67" s="65">
        <v>6.3E-2</v>
      </c>
      <c r="D67" s="13">
        <v>0.67300000000000004</v>
      </c>
      <c r="E67" s="66">
        <v>0.107</v>
      </c>
      <c r="F67" s="13">
        <v>0.54900000000000004</v>
      </c>
      <c r="G67" s="7">
        <v>0.14110704773074978</v>
      </c>
      <c r="H67" s="70"/>
      <c r="I67" s="41"/>
    </row>
    <row r="68" spans="1:9">
      <c r="A68" s="43">
        <v>62</v>
      </c>
      <c r="B68" s="14" t="s">
        <v>85</v>
      </c>
      <c r="C68" s="65">
        <v>5.8000000000000003E-2</v>
      </c>
      <c r="D68" s="66">
        <v>5.8999999999999997E-2</v>
      </c>
      <c r="E68" s="13">
        <v>0.112</v>
      </c>
      <c r="F68" s="13">
        <v>0.61799999999999999</v>
      </c>
      <c r="G68" s="7">
        <v>0.31029845090785602</v>
      </c>
      <c r="H68" s="70"/>
      <c r="I68" s="71"/>
    </row>
    <row r="69" spans="1:9">
      <c r="A69" s="43">
        <v>63</v>
      </c>
      <c r="B69" s="14" t="s">
        <v>86</v>
      </c>
      <c r="C69" s="69">
        <v>0.84899999999999998</v>
      </c>
      <c r="D69" s="13">
        <v>0.52</v>
      </c>
      <c r="E69" s="13">
        <v>0.127</v>
      </c>
      <c r="F69" s="25">
        <v>3.2000000000000001E-2</v>
      </c>
      <c r="G69" s="17">
        <v>3.2064497820691869E-3</v>
      </c>
      <c r="H69" s="40"/>
      <c r="I69" s="42"/>
    </row>
    <row r="70" spans="1:9">
      <c r="A70" s="43">
        <v>64</v>
      </c>
      <c r="B70" s="14" t="s">
        <v>87</v>
      </c>
      <c r="C70" s="69">
        <v>0.316</v>
      </c>
      <c r="D70" s="25">
        <v>2.9000000000000001E-2</v>
      </c>
      <c r="E70" s="25">
        <v>3.2000000000000001E-2</v>
      </c>
      <c r="F70" s="66">
        <v>8.6999999999999994E-2</v>
      </c>
      <c r="G70" s="26">
        <v>3.8111700224977667E-2</v>
      </c>
      <c r="H70" s="36"/>
      <c r="I70" s="42"/>
    </row>
    <row r="71" spans="1:9">
      <c r="A71" s="43">
        <v>65</v>
      </c>
      <c r="B71" s="14" t="s">
        <v>88</v>
      </c>
      <c r="C71" s="65">
        <v>9.1999999999999998E-2</v>
      </c>
      <c r="D71" s="16">
        <v>8.9999999999999993E-3</v>
      </c>
      <c r="E71" s="16">
        <v>8.0000000000000002E-3</v>
      </c>
      <c r="F71" s="13">
        <v>0.13200000000000001</v>
      </c>
      <c r="G71" s="26">
        <v>1.7804285044513292E-2</v>
      </c>
      <c r="H71" s="36"/>
      <c r="I71" s="37"/>
    </row>
    <row r="72" spans="1:9">
      <c r="A72" s="43">
        <v>66</v>
      </c>
      <c r="B72" s="14" t="s">
        <v>89</v>
      </c>
      <c r="C72" s="22">
        <v>0.14599999999999999</v>
      </c>
      <c r="D72" s="20" t="s">
        <v>90</v>
      </c>
      <c r="E72" s="16">
        <v>8.0000000000000002E-3</v>
      </c>
      <c r="F72" s="16">
        <v>1E-3</v>
      </c>
      <c r="G72" s="17">
        <v>3.0690784614289019E-3</v>
      </c>
      <c r="H72" s="40"/>
      <c r="I72" s="37"/>
    </row>
    <row r="73" spans="1:9">
      <c r="A73" s="43">
        <v>77</v>
      </c>
      <c r="B73" s="14" t="s">
        <v>91</v>
      </c>
      <c r="C73" s="22">
        <v>0.48</v>
      </c>
      <c r="D73" s="13">
        <v>0.40100000000000002</v>
      </c>
      <c r="E73" s="66">
        <v>6.0999999999999999E-2</v>
      </c>
      <c r="F73" s="13">
        <v>0.40699999999999997</v>
      </c>
      <c r="G73" s="7">
        <v>0.13085743632037994</v>
      </c>
      <c r="H73" s="44"/>
      <c r="I73" s="41"/>
    </row>
    <row r="74" spans="1:9">
      <c r="A74" s="43">
        <v>68</v>
      </c>
      <c r="B74" s="14" t="s">
        <v>92</v>
      </c>
      <c r="C74" s="22">
        <v>0.82599999999999996</v>
      </c>
      <c r="D74" s="13">
        <v>0.65800000000000003</v>
      </c>
      <c r="E74" s="13">
        <v>0.56399999999999995</v>
      </c>
      <c r="F74" s="13">
        <v>0.79400000000000004</v>
      </c>
      <c r="G74" s="7">
        <v>0.84084139862851892</v>
      </c>
      <c r="H74" s="38"/>
      <c r="I74" s="39"/>
    </row>
    <row r="75" spans="1:9">
      <c r="A75" s="43">
        <v>69</v>
      </c>
      <c r="B75" s="14" t="s">
        <v>93</v>
      </c>
      <c r="C75" s="22">
        <v>0.106</v>
      </c>
      <c r="D75" s="13">
        <v>0.92400000000000004</v>
      </c>
      <c r="E75" s="16">
        <v>1E-4</v>
      </c>
      <c r="F75" s="13">
        <v>0.751</v>
      </c>
      <c r="G75" s="67">
        <v>7.8375123963455695E-2</v>
      </c>
      <c r="H75" s="38"/>
      <c r="I75" s="41"/>
    </row>
    <row r="76" spans="1:9">
      <c r="A76" s="43">
        <v>70</v>
      </c>
      <c r="B76" s="14" t="s">
        <v>94</v>
      </c>
      <c r="C76" s="22">
        <v>0.16800000000000001</v>
      </c>
      <c r="D76" s="13">
        <v>0.47799999999999998</v>
      </c>
      <c r="E76" s="16">
        <v>5.0000000000000001E-3</v>
      </c>
      <c r="F76" s="13">
        <v>0.93500000000000005</v>
      </c>
      <c r="G76" s="7">
        <v>0.23396330985187175</v>
      </c>
      <c r="H76" s="38"/>
      <c r="I76" s="39"/>
    </row>
    <row r="77" spans="1:9">
      <c r="A77" s="45"/>
      <c r="B77" s="46"/>
      <c r="C77" s="47"/>
      <c r="D77" s="48"/>
      <c r="E77" s="45"/>
      <c r="F77" s="48"/>
      <c r="G77" s="49"/>
      <c r="H77" s="50"/>
      <c r="I77" s="50"/>
    </row>
    <row r="78" spans="1:9">
      <c r="A78" s="45"/>
      <c r="B78" s="46"/>
      <c r="C78" s="4" t="s">
        <v>0</v>
      </c>
      <c r="D78" s="3" t="s">
        <v>0</v>
      </c>
      <c r="E78" s="3" t="s">
        <v>0</v>
      </c>
      <c r="F78" s="4" t="s">
        <v>1</v>
      </c>
      <c r="G78" s="5" t="s">
        <v>2</v>
      </c>
      <c r="H78" s="6" t="s">
        <v>3</v>
      </c>
      <c r="I78" s="7" t="s">
        <v>4</v>
      </c>
    </row>
    <row r="79" spans="1:9">
      <c r="A79" s="29"/>
      <c r="B79" s="74"/>
      <c r="C79" s="12" t="s">
        <v>6</v>
      </c>
      <c r="D79" s="11" t="s">
        <v>7</v>
      </c>
      <c r="E79" s="11" t="s">
        <v>8</v>
      </c>
      <c r="F79" s="12" t="s">
        <v>8</v>
      </c>
      <c r="G79" s="12" t="s">
        <v>8</v>
      </c>
      <c r="H79" s="72" t="s">
        <v>59</v>
      </c>
      <c r="I79" s="73" t="s">
        <v>60</v>
      </c>
    </row>
    <row r="80" spans="1:9">
      <c r="A80" s="51"/>
      <c r="B80" s="16" t="s">
        <v>95</v>
      </c>
      <c r="C80" s="13">
        <v>11</v>
      </c>
      <c r="D80" s="13">
        <v>8</v>
      </c>
      <c r="E80" s="13">
        <v>28</v>
      </c>
      <c r="F80" s="13">
        <v>2</v>
      </c>
      <c r="G80" s="41">
        <v>15</v>
      </c>
      <c r="H80" s="44">
        <v>23</v>
      </c>
      <c r="I80" s="41">
        <v>10</v>
      </c>
    </row>
    <row r="81" spans="1:9">
      <c r="A81" s="51"/>
      <c r="B81" s="25" t="s">
        <v>96</v>
      </c>
      <c r="C81" s="13">
        <v>14</v>
      </c>
      <c r="D81" s="13">
        <v>10</v>
      </c>
      <c r="E81" s="13">
        <v>24</v>
      </c>
      <c r="F81" s="13">
        <v>11</v>
      </c>
      <c r="G81" s="41">
        <v>19</v>
      </c>
      <c r="H81" s="44">
        <v>21</v>
      </c>
      <c r="I81" s="41">
        <v>16</v>
      </c>
    </row>
    <row r="82" spans="1:9">
      <c r="A82" s="51"/>
      <c r="B82" s="52" t="s">
        <v>97</v>
      </c>
      <c r="C82" s="52">
        <f t="shared" ref="C82:I82" si="0">SUM(C80:C81)</f>
        <v>25</v>
      </c>
      <c r="D82" s="52">
        <f t="shared" si="0"/>
        <v>18</v>
      </c>
      <c r="E82" s="52">
        <f t="shared" si="0"/>
        <v>52</v>
      </c>
      <c r="F82" s="52">
        <f t="shared" si="0"/>
        <v>13</v>
      </c>
      <c r="G82" s="52">
        <f t="shared" si="0"/>
        <v>34</v>
      </c>
      <c r="H82" s="53">
        <f t="shared" si="0"/>
        <v>44</v>
      </c>
      <c r="I82" s="52">
        <f t="shared" si="0"/>
        <v>26</v>
      </c>
    </row>
    <row r="83" spans="1:9">
      <c r="A83" s="54"/>
      <c r="B83" s="43" t="s">
        <v>105</v>
      </c>
      <c r="C83" s="13">
        <v>45</v>
      </c>
      <c r="D83" s="13">
        <v>52</v>
      </c>
      <c r="E83" s="13">
        <v>18</v>
      </c>
      <c r="F83" s="13">
        <v>57</v>
      </c>
      <c r="G83" s="41">
        <v>36</v>
      </c>
      <c r="H83" s="44">
        <v>26</v>
      </c>
      <c r="I83" s="41">
        <v>44</v>
      </c>
    </row>
    <row r="84" spans="1:9">
      <c r="A84" s="51"/>
      <c r="B84" s="13" t="s">
        <v>98</v>
      </c>
      <c r="C84" s="13">
        <f t="shared" ref="C84:I84" si="1">SUM(C80:C83)-C82</f>
        <v>70</v>
      </c>
      <c r="D84" s="13">
        <f t="shared" si="1"/>
        <v>70</v>
      </c>
      <c r="E84" s="13">
        <f t="shared" si="1"/>
        <v>70</v>
      </c>
      <c r="F84" s="13">
        <f t="shared" si="1"/>
        <v>70</v>
      </c>
      <c r="G84" s="13">
        <f t="shared" si="1"/>
        <v>70</v>
      </c>
      <c r="H84" s="55">
        <f t="shared" si="1"/>
        <v>70</v>
      </c>
      <c r="I84" s="13">
        <f t="shared" si="1"/>
        <v>70</v>
      </c>
    </row>
    <row r="85" spans="1:9">
      <c r="I85" s="56"/>
    </row>
    <row r="86" spans="1:9">
      <c r="I86" s="57"/>
    </row>
    <row r="87" spans="1:9">
      <c r="I87" s="57"/>
    </row>
    <row r="88" spans="1:9">
      <c r="I88" s="57"/>
    </row>
    <row r="89" spans="1:9">
      <c r="I89" s="57"/>
    </row>
    <row r="90" spans="1:9">
      <c r="I90" s="57"/>
    </row>
    <row r="91" spans="1:9">
      <c r="I91" s="57"/>
    </row>
    <row r="92" spans="1:9">
      <c r="I92" s="57"/>
    </row>
    <row r="93" spans="1:9">
      <c r="I93" s="57"/>
    </row>
    <row r="94" spans="1:9">
      <c r="I94" s="57"/>
    </row>
    <row r="95" spans="1:9">
      <c r="I95" s="57"/>
    </row>
    <row r="96" spans="1:9">
      <c r="I96" s="57"/>
    </row>
    <row r="97" spans="9:9">
      <c r="I97" s="57"/>
    </row>
    <row r="98" spans="9:9">
      <c r="I98" s="57"/>
    </row>
    <row r="99" spans="9:9">
      <c r="I99" s="57"/>
    </row>
    <row r="100" spans="9:9">
      <c r="I100" s="57"/>
    </row>
    <row r="101" spans="9:9">
      <c r="I101" s="57"/>
    </row>
    <row r="102" spans="9:9">
      <c r="I102" s="57"/>
    </row>
    <row r="103" spans="9:9">
      <c r="I103" s="57"/>
    </row>
    <row r="104" spans="9:9">
      <c r="I104" s="57"/>
    </row>
    <row r="105" spans="9:9">
      <c r="I105" s="57"/>
    </row>
    <row r="106" spans="9:9">
      <c r="I106" s="57"/>
    </row>
    <row r="107" spans="9:9">
      <c r="I107" s="57"/>
    </row>
    <row r="108" spans="9:9">
      <c r="I108" s="57"/>
    </row>
    <row r="109" spans="9:9">
      <c r="I109" s="57"/>
    </row>
    <row r="110" spans="9:9">
      <c r="I110" s="57"/>
    </row>
    <row r="111" spans="9:9">
      <c r="I111" s="57"/>
    </row>
    <row r="112" spans="9:9">
      <c r="I112" s="57"/>
    </row>
    <row r="113" spans="9:9">
      <c r="I113" s="57"/>
    </row>
    <row r="114" spans="9:9">
      <c r="I114" s="57"/>
    </row>
    <row r="115" spans="9:9">
      <c r="I115" s="57"/>
    </row>
    <row r="116" spans="9:9">
      <c r="I116" s="57"/>
    </row>
    <row r="117" spans="9:9">
      <c r="I117" s="57"/>
    </row>
    <row r="118" spans="9:9">
      <c r="I118" s="57"/>
    </row>
    <row r="119" spans="9:9">
      <c r="I119" s="57"/>
    </row>
    <row r="120" spans="9:9">
      <c r="I120" s="57"/>
    </row>
    <row r="121" spans="9:9">
      <c r="I121" s="57"/>
    </row>
    <row r="122" spans="9:9">
      <c r="I122" s="57"/>
    </row>
    <row r="123" spans="9:9">
      <c r="I123" s="57"/>
    </row>
    <row r="124" spans="9:9">
      <c r="I124" s="57"/>
    </row>
    <row r="125" spans="9:9">
      <c r="I125" s="57"/>
    </row>
    <row r="126" spans="9:9">
      <c r="I126" s="57"/>
    </row>
    <row r="127" spans="9:9">
      <c r="I127" s="57"/>
    </row>
    <row r="128" spans="9:9">
      <c r="I128" s="57"/>
    </row>
    <row r="129" spans="9:9">
      <c r="I129" s="57"/>
    </row>
    <row r="130" spans="9:9">
      <c r="I130" s="57"/>
    </row>
    <row r="131" spans="9:9">
      <c r="I131" s="57"/>
    </row>
    <row r="132" spans="9:9">
      <c r="I132" s="57"/>
    </row>
    <row r="133" spans="9:9">
      <c r="I133" s="57"/>
    </row>
    <row r="134" spans="9:9">
      <c r="I134" s="57"/>
    </row>
    <row r="135" spans="9:9">
      <c r="I135" s="57"/>
    </row>
    <row r="136" spans="9:9">
      <c r="I136" s="57"/>
    </row>
    <row r="137" spans="9:9">
      <c r="I137" s="57"/>
    </row>
    <row r="138" spans="9:9">
      <c r="I138" s="57"/>
    </row>
    <row r="139" spans="9:9">
      <c r="I139" s="57"/>
    </row>
    <row r="140" spans="9:9">
      <c r="I140" s="57"/>
    </row>
    <row r="141" spans="9:9">
      <c r="I141" s="57"/>
    </row>
    <row r="142" spans="9:9">
      <c r="I142" s="57"/>
    </row>
    <row r="143" spans="9:9">
      <c r="I143" s="57"/>
    </row>
    <row r="144" spans="9:9">
      <c r="I144" s="57"/>
    </row>
    <row r="145" spans="9:9">
      <c r="I145" s="57"/>
    </row>
    <row r="146" spans="9:9">
      <c r="I146" s="57"/>
    </row>
    <row r="147" spans="9:9">
      <c r="I147" s="57"/>
    </row>
    <row r="148" spans="9:9">
      <c r="I148" s="57"/>
    </row>
    <row r="149" spans="9:9">
      <c r="I149" s="57"/>
    </row>
    <row r="150" spans="9:9">
      <c r="I150" s="57"/>
    </row>
    <row r="151" spans="9:9">
      <c r="I151" s="57"/>
    </row>
    <row r="152" spans="9:9">
      <c r="I152" s="57"/>
    </row>
    <row r="153" spans="9:9">
      <c r="I153" s="57"/>
    </row>
    <row r="154" spans="9:9">
      <c r="I154" s="57"/>
    </row>
    <row r="155" spans="9:9">
      <c r="I155" s="57"/>
    </row>
    <row r="156" spans="9:9">
      <c r="I156" s="57"/>
    </row>
    <row r="157" spans="9:9">
      <c r="I157" s="57"/>
    </row>
    <row r="158" spans="9:9">
      <c r="I158" s="57"/>
    </row>
    <row r="159" spans="9:9">
      <c r="I159" s="57"/>
    </row>
    <row r="160" spans="9:9">
      <c r="I160" s="57"/>
    </row>
    <row r="161" spans="9:9">
      <c r="I161" s="57"/>
    </row>
    <row r="162" spans="9:9">
      <c r="I162" s="57"/>
    </row>
    <row r="163" spans="9:9">
      <c r="I163" s="57"/>
    </row>
    <row r="164" spans="9:9">
      <c r="I164" s="57"/>
    </row>
    <row r="165" spans="9:9">
      <c r="I165" s="57"/>
    </row>
    <row r="166" spans="9:9">
      <c r="I166" s="57"/>
    </row>
    <row r="167" spans="9:9">
      <c r="I167" s="57"/>
    </row>
    <row r="168" spans="9:9">
      <c r="I168" s="57"/>
    </row>
    <row r="169" spans="9:9">
      <c r="I169" s="57"/>
    </row>
    <row r="170" spans="9:9">
      <c r="I170" s="57"/>
    </row>
    <row r="171" spans="9:9">
      <c r="I171" s="57"/>
    </row>
    <row r="172" spans="9:9">
      <c r="I172" s="57"/>
    </row>
    <row r="173" spans="9:9">
      <c r="I173" s="57"/>
    </row>
    <row r="174" spans="9:9">
      <c r="I174" s="57"/>
    </row>
    <row r="175" spans="9:9">
      <c r="I175" s="57"/>
    </row>
    <row r="176" spans="9:9">
      <c r="I176" s="57"/>
    </row>
    <row r="177" spans="9:9">
      <c r="I177" s="57"/>
    </row>
    <row r="178" spans="9:9">
      <c r="I178" s="57"/>
    </row>
    <row r="179" spans="9:9">
      <c r="I179" s="57"/>
    </row>
    <row r="180" spans="9:9">
      <c r="I180" s="57"/>
    </row>
    <row r="181" spans="9:9">
      <c r="I181" s="57"/>
    </row>
    <row r="182" spans="9:9">
      <c r="I182" s="5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G92" sqref="G92"/>
    </sheetView>
  </sheetViews>
  <sheetFormatPr baseColWidth="10" defaultColWidth="11" defaultRowHeight="15" x14ac:dyDescent="0"/>
  <sheetData>
    <row r="1" spans="1:9">
      <c r="A1" s="1"/>
      <c r="B1" s="3"/>
      <c r="C1" s="3" t="s">
        <v>0</v>
      </c>
      <c r="D1" s="3" t="s">
        <v>0</v>
      </c>
      <c r="E1" s="3" t="s">
        <v>0</v>
      </c>
      <c r="F1" s="4" t="s">
        <v>99</v>
      </c>
      <c r="G1" s="5" t="s">
        <v>2</v>
      </c>
      <c r="H1" s="7" t="s">
        <v>100</v>
      </c>
      <c r="I1" s="7" t="s">
        <v>4</v>
      </c>
    </row>
    <row r="2" spans="1:9">
      <c r="A2" s="8"/>
      <c r="B2" s="35" t="s">
        <v>5</v>
      </c>
      <c r="C2" s="11" t="s">
        <v>101</v>
      </c>
      <c r="D2" s="11" t="s">
        <v>7</v>
      </c>
      <c r="E2" s="11" t="s">
        <v>102</v>
      </c>
      <c r="F2" s="12" t="s">
        <v>102</v>
      </c>
      <c r="G2" s="12" t="s">
        <v>102</v>
      </c>
      <c r="H2" s="7" t="s">
        <v>9</v>
      </c>
      <c r="I2" s="7" t="s">
        <v>10</v>
      </c>
    </row>
    <row r="3" spans="1:9">
      <c r="A3" s="13">
        <v>1</v>
      </c>
      <c r="B3" s="14" t="s">
        <v>11</v>
      </c>
      <c r="C3" s="66">
        <v>0.105</v>
      </c>
      <c r="D3" s="13">
        <v>0.81299999999999994</v>
      </c>
      <c r="E3" s="13">
        <v>0.13700000000000001</v>
      </c>
      <c r="F3" s="13">
        <v>0.52600000000000002</v>
      </c>
      <c r="G3" s="7">
        <v>0.16422520099187166</v>
      </c>
      <c r="H3" s="67"/>
      <c r="I3" s="21"/>
    </row>
    <row r="4" spans="1:9">
      <c r="A4" s="13">
        <v>2</v>
      </c>
      <c r="B4" s="14" t="s">
        <v>12</v>
      </c>
      <c r="C4" s="66">
        <v>7.9000000000000001E-2</v>
      </c>
      <c r="D4" s="13">
        <v>0.72199999999999998</v>
      </c>
      <c r="E4" s="66">
        <v>5.8000000000000003E-2</v>
      </c>
      <c r="F4" s="13">
        <v>0.97599999999999998</v>
      </c>
      <c r="G4" s="67">
        <v>5.1016281315827389E-2</v>
      </c>
      <c r="H4" s="67"/>
      <c r="I4" s="21"/>
    </row>
    <row r="5" spans="1:9">
      <c r="A5" s="13">
        <v>3</v>
      </c>
      <c r="B5" s="14" t="s">
        <v>13</v>
      </c>
      <c r="C5" s="66">
        <v>0.11799999999999999</v>
      </c>
      <c r="D5" s="20" t="s">
        <v>15</v>
      </c>
      <c r="E5" s="13">
        <v>0.36299999999999999</v>
      </c>
      <c r="F5" s="13">
        <v>0.23400000000000001</v>
      </c>
      <c r="G5" s="26">
        <v>3.6739641537012424E-2</v>
      </c>
      <c r="H5" s="26"/>
      <c r="I5" s="21"/>
    </row>
    <row r="6" spans="1:9">
      <c r="A6" s="13">
        <v>4</v>
      </c>
      <c r="B6" s="14" t="s">
        <v>16</v>
      </c>
      <c r="C6" s="66">
        <v>8.3000000000000004E-2</v>
      </c>
      <c r="D6" s="20" t="s">
        <v>17</v>
      </c>
      <c r="E6" s="25">
        <v>5.0999999999999997E-2</v>
      </c>
      <c r="F6" s="13">
        <v>0.12</v>
      </c>
      <c r="G6" s="17">
        <v>2.0934844711636836E-3</v>
      </c>
      <c r="H6" s="17"/>
      <c r="I6" s="21"/>
    </row>
    <row r="7" spans="1:9">
      <c r="A7" s="13">
        <v>5</v>
      </c>
      <c r="B7" s="14" t="s">
        <v>19</v>
      </c>
      <c r="C7" s="13">
        <v>0.129</v>
      </c>
      <c r="D7" s="16">
        <v>8.0000000000000002E-3</v>
      </c>
      <c r="E7" s="25">
        <v>4.4999999999999998E-2</v>
      </c>
      <c r="F7" s="66">
        <v>0.10299999999999999</v>
      </c>
      <c r="G7" s="7">
        <v>0.28365240604068132</v>
      </c>
      <c r="H7" s="21"/>
      <c r="I7" s="17"/>
    </row>
    <row r="8" spans="1:9">
      <c r="A8" s="13">
        <v>6</v>
      </c>
      <c r="B8" s="14" t="s">
        <v>20</v>
      </c>
      <c r="C8" s="13">
        <v>0.20499999999999999</v>
      </c>
      <c r="D8" s="25">
        <v>1.2999999999999999E-2</v>
      </c>
      <c r="E8" s="25">
        <v>1.9E-2</v>
      </c>
      <c r="F8" s="25">
        <v>4.7E-2</v>
      </c>
      <c r="G8" s="26">
        <v>3.055117000654085E-2</v>
      </c>
      <c r="H8" s="26"/>
      <c r="I8" s="26"/>
    </row>
    <row r="9" spans="1:9">
      <c r="A9" s="13">
        <v>7</v>
      </c>
      <c r="B9" s="14" t="s">
        <v>22</v>
      </c>
      <c r="C9" s="25">
        <v>3.5000000000000003E-2</v>
      </c>
      <c r="D9" s="66">
        <v>9.9000000000000005E-2</v>
      </c>
      <c r="E9" s="25">
        <v>1.2999999999999999E-2</v>
      </c>
      <c r="F9" s="13">
        <v>0.66100000000000003</v>
      </c>
      <c r="G9" s="26">
        <v>2.2855512537774011E-2</v>
      </c>
      <c r="H9" s="26"/>
      <c r="I9" s="67"/>
    </row>
    <row r="10" spans="1:9">
      <c r="A10" s="13">
        <v>8</v>
      </c>
      <c r="B10" s="14" t="s">
        <v>23</v>
      </c>
      <c r="C10" s="25">
        <v>3.9E-2</v>
      </c>
      <c r="D10" s="66">
        <v>7.0000000000000007E-2</v>
      </c>
      <c r="E10" s="16">
        <v>4.0000000000000001E-3</v>
      </c>
      <c r="F10" s="25">
        <v>4.2999999999999997E-2</v>
      </c>
      <c r="G10" s="17">
        <v>1.7628580200167256E-3</v>
      </c>
      <c r="H10" s="17"/>
      <c r="I10" s="26"/>
    </row>
    <row r="11" spans="1:9">
      <c r="A11" s="13">
        <v>9</v>
      </c>
      <c r="B11" s="14" t="s">
        <v>24</v>
      </c>
      <c r="C11" s="13">
        <v>0.11799999999999999</v>
      </c>
      <c r="D11" s="16">
        <v>8.9999999999999993E-3</v>
      </c>
      <c r="E11" s="25">
        <v>1.0999999999999999E-2</v>
      </c>
      <c r="F11" s="13">
        <v>0.29499999999999998</v>
      </c>
      <c r="G11" s="26">
        <v>2.1006038098671138E-2</v>
      </c>
      <c r="H11" s="26"/>
      <c r="I11" s="17"/>
    </row>
    <row r="12" spans="1:9">
      <c r="A12" s="13">
        <v>10</v>
      </c>
      <c r="B12" s="14" t="s">
        <v>25</v>
      </c>
      <c r="C12" s="25">
        <v>2.3E-2</v>
      </c>
      <c r="D12" s="13">
        <v>0.36399999999999999</v>
      </c>
      <c r="E12" s="16">
        <v>8.9999999999999993E-3</v>
      </c>
      <c r="F12" s="13">
        <v>0.48699999999999999</v>
      </c>
      <c r="G12" s="26">
        <v>2.755775194150659E-2</v>
      </c>
      <c r="H12" s="26"/>
      <c r="I12" s="21"/>
    </row>
    <row r="13" spans="1:9">
      <c r="A13" s="13">
        <v>11</v>
      </c>
      <c r="B13" s="14" t="s">
        <v>26</v>
      </c>
      <c r="C13" s="16">
        <v>1E-4</v>
      </c>
      <c r="D13" s="16">
        <v>4.0000000000000001E-3</v>
      </c>
      <c r="E13" s="25">
        <v>3.2000000000000001E-2</v>
      </c>
      <c r="F13" s="13">
        <v>0.42899999999999999</v>
      </c>
      <c r="G13" s="67">
        <v>0.1073246134625816</v>
      </c>
      <c r="H13" s="17"/>
      <c r="I13" s="17"/>
    </row>
    <row r="14" spans="1:9">
      <c r="A14" s="13">
        <v>12</v>
      </c>
      <c r="B14" s="14" t="s">
        <v>27</v>
      </c>
      <c r="C14" s="25">
        <v>2.5999999999999999E-2</v>
      </c>
      <c r="D14" s="13">
        <v>0.21099999999999999</v>
      </c>
      <c r="E14" s="16">
        <v>8.0000000000000002E-3</v>
      </c>
      <c r="F14" s="13">
        <v>0.35099999999999998</v>
      </c>
      <c r="G14" s="17">
        <v>1.0450737960324329E-2</v>
      </c>
      <c r="H14" s="17"/>
      <c r="I14" s="21"/>
    </row>
    <row r="15" spans="1:9">
      <c r="A15" s="13">
        <v>13</v>
      </c>
      <c r="B15" s="14" t="s">
        <v>28</v>
      </c>
      <c r="C15" s="25">
        <v>1.9E-2</v>
      </c>
      <c r="D15" s="66">
        <v>8.2000000000000003E-2</v>
      </c>
      <c r="E15" s="16">
        <v>1E-3</v>
      </c>
      <c r="F15" s="13">
        <v>0.65800000000000003</v>
      </c>
      <c r="G15" s="26">
        <v>1.8456420389726207E-2</v>
      </c>
      <c r="H15" s="26"/>
      <c r="I15" s="67"/>
    </row>
    <row r="16" spans="1:9">
      <c r="A16" s="13">
        <v>14</v>
      </c>
      <c r="B16" s="14" t="s">
        <v>29</v>
      </c>
      <c r="C16" s="13">
        <v>0.248</v>
      </c>
      <c r="D16" s="66" t="s">
        <v>31</v>
      </c>
      <c r="E16" s="28" t="s">
        <v>103</v>
      </c>
      <c r="F16" s="13">
        <v>0.46899999999999997</v>
      </c>
      <c r="G16" s="7">
        <v>0.43731907675952064</v>
      </c>
      <c r="H16" s="21"/>
      <c r="I16" s="67"/>
    </row>
    <row r="17" spans="1:9">
      <c r="A17" s="13">
        <v>15</v>
      </c>
      <c r="B17" s="14" t="s">
        <v>33</v>
      </c>
      <c r="C17" s="25">
        <v>1.2E-2</v>
      </c>
      <c r="D17" s="66">
        <v>6.9000000000000006E-2</v>
      </c>
      <c r="E17" s="25">
        <v>0.03</v>
      </c>
      <c r="F17" s="13">
        <v>0.71299999999999997</v>
      </c>
      <c r="G17" s="67">
        <v>5.5633122910061283E-2</v>
      </c>
      <c r="H17" s="26"/>
      <c r="I17" s="67"/>
    </row>
    <row r="18" spans="1:9">
      <c r="A18" s="13">
        <v>16</v>
      </c>
      <c r="B18" s="14" t="s">
        <v>34</v>
      </c>
      <c r="C18" s="25">
        <v>1.2999999999999999E-2</v>
      </c>
      <c r="D18" s="25">
        <v>1.2999999999999999E-2</v>
      </c>
      <c r="E18" s="25">
        <v>1.6E-2</v>
      </c>
      <c r="F18" s="13">
        <v>0.222</v>
      </c>
      <c r="G18" s="26">
        <v>4.274711760106898E-2</v>
      </c>
      <c r="H18" s="26"/>
      <c r="I18" s="26"/>
    </row>
    <row r="19" spans="1:9">
      <c r="A19" s="13">
        <v>17</v>
      </c>
      <c r="B19" s="14" t="s">
        <v>35</v>
      </c>
      <c r="C19" s="25">
        <v>3.2000000000000001E-2</v>
      </c>
      <c r="D19" s="13">
        <v>0.57999999999999996</v>
      </c>
      <c r="E19" s="13">
        <v>0.124</v>
      </c>
      <c r="F19" s="13">
        <v>0.27800000000000002</v>
      </c>
      <c r="G19" s="67">
        <v>5.6027847633799865E-2</v>
      </c>
      <c r="H19" s="26"/>
      <c r="I19" s="21"/>
    </row>
    <row r="20" spans="1:9">
      <c r="A20" s="13">
        <v>18</v>
      </c>
      <c r="B20" s="14" t="s">
        <v>36</v>
      </c>
      <c r="C20" s="16">
        <v>6.0000000000000001E-3</v>
      </c>
      <c r="D20" s="25">
        <v>1.2999999999999999E-2</v>
      </c>
      <c r="E20" s="25">
        <v>2.1999999999999999E-2</v>
      </c>
      <c r="F20" s="13">
        <v>0.23499999999999999</v>
      </c>
      <c r="G20" s="26">
        <v>3.63574373238214E-2</v>
      </c>
      <c r="H20" s="17"/>
      <c r="I20" s="26"/>
    </row>
    <row r="21" spans="1:9">
      <c r="A21" s="13">
        <v>19</v>
      </c>
      <c r="B21" s="14" t="s">
        <v>37</v>
      </c>
      <c r="C21" s="16">
        <v>8.0000000000000002E-3</v>
      </c>
      <c r="D21" s="13">
        <v>0.12</v>
      </c>
      <c r="E21" s="25">
        <v>1.2E-2</v>
      </c>
      <c r="F21" s="66">
        <v>9.9000000000000005E-2</v>
      </c>
      <c r="G21" s="17">
        <v>9.3277338089768023E-5</v>
      </c>
      <c r="H21" s="17"/>
      <c r="I21" s="67"/>
    </row>
    <row r="22" spans="1:9">
      <c r="A22" s="13">
        <v>20</v>
      </c>
      <c r="B22" s="14" t="s">
        <v>38</v>
      </c>
      <c r="C22" s="13">
        <v>0.88300000000000001</v>
      </c>
      <c r="D22" s="13">
        <v>0.7</v>
      </c>
      <c r="E22" s="66">
        <v>6.2E-2</v>
      </c>
      <c r="F22" s="13">
        <v>0.28199999999999997</v>
      </c>
      <c r="G22" s="7">
        <v>0.11364516927086787</v>
      </c>
      <c r="H22" s="21"/>
      <c r="I22" s="67"/>
    </row>
    <row r="23" spans="1:9">
      <c r="A23" s="13">
        <v>21</v>
      </c>
      <c r="B23" s="14" t="s">
        <v>39</v>
      </c>
      <c r="C23" s="13">
        <v>0.23200000000000001</v>
      </c>
      <c r="D23" s="13">
        <v>0.88200000000000001</v>
      </c>
      <c r="E23" s="13">
        <v>0.14199999999999999</v>
      </c>
      <c r="F23" s="13">
        <v>0.56699999999999995</v>
      </c>
      <c r="G23" s="17">
        <v>1.8311759483472302E-3</v>
      </c>
      <c r="H23" s="17"/>
      <c r="I23" s="67"/>
    </row>
    <row r="24" spans="1:9">
      <c r="A24" s="13">
        <v>22</v>
      </c>
      <c r="B24" s="14" t="s">
        <v>40</v>
      </c>
      <c r="C24" s="66">
        <v>7.1999999999999995E-2</v>
      </c>
      <c r="D24" s="13">
        <v>0.114</v>
      </c>
      <c r="E24" s="25">
        <v>3.9E-2</v>
      </c>
      <c r="F24" s="13">
        <v>0.192</v>
      </c>
      <c r="G24" s="26">
        <v>4.6360067403595592E-2</v>
      </c>
      <c r="H24" s="26"/>
      <c r="I24" s="67"/>
    </row>
    <row r="25" spans="1:9">
      <c r="A25" s="13">
        <v>23</v>
      </c>
      <c r="B25" s="14" t="s">
        <v>41</v>
      </c>
      <c r="C25" s="25">
        <v>2.3E-2</v>
      </c>
      <c r="D25" s="66">
        <v>0.104</v>
      </c>
      <c r="E25" s="66">
        <v>0.06</v>
      </c>
      <c r="F25" s="13">
        <v>0.745</v>
      </c>
      <c r="G25" s="26">
        <v>3.0333706506607796E-2</v>
      </c>
      <c r="H25" s="26"/>
      <c r="I25" s="67"/>
    </row>
    <row r="26" spans="1:9">
      <c r="A26" s="13">
        <v>24</v>
      </c>
      <c r="B26" s="14" t="s">
        <v>42</v>
      </c>
      <c r="C26" s="25">
        <v>2.5000000000000001E-2</v>
      </c>
      <c r="D26" s="66">
        <v>0.13300000000000001</v>
      </c>
      <c r="E26" s="25">
        <v>1.2999999999999999E-2</v>
      </c>
      <c r="F26" s="13">
        <v>0.19900000000000001</v>
      </c>
      <c r="G26" s="7">
        <v>0.22764279227357975</v>
      </c>
      <c r="H26" s="26"/>
      <c r="I26" s="67"/>
    </row>
    <row r="27" spans="1:9">
      <c r="A27" s="13">
        <v>25</v>
      </c>
      <c r="B27" s="14" t="s">
        <v>43</v>
      </c>
      <c r="C27" s="25">
        <v>0.02</v>
      </c>
      <c r="D27" s="66">
        <v>0.125</v>
      </c>
      <c r="E27" s="25">
        <v>2.1000000000000001E-2</v>
      </c>
      <c r="F27" s="13">
        <v>0.33500000000000002</v>
      </c>
      <c r="G27" s="7">
        <v>0.25373043118922778</v>
      </c>
      <c r="H27" s="26"/>
      <c r="I27" s="67"/>
    </row>
    <row r="28" spans="1:9">
      <c r="A28" s="13">
        <v>26</v>
      </c>
      <c r="B28" s="14" t="s">
        <v>44</v>
      </c>
      <c r="C28" s="16">
        <v>4.0000000000000001E-3</v>
      </c>
      <c r="D28" s="66">
        <v>0.71699999999999997</v>
      </c>
      <c r="E28" s="25">
        <v>1.4E-2</v>
      </c>
      <c r="F28" s="13">
        <v>0.58699999999999997</v>
      </c>
      <c r="G28" s="17">
        <v>2.3691872756367712E-3</v>
      </c>
      <c r="H28" s="17"/>
      <c r="I28" s="67"/>
    </row>
    <row r="29" spans="1:9">
      <c r="A29" s="13">
        <v>27</v>
      </c>
      <c r="B29" s="14" t="s">
        <v>45</v>
      </c>
      <c r="C29" s="25">
        <v>2.8000000000000001E-2</v>
      </c>
      <c r="D29" s="66">
        <v>5.3999999999999999E-2</v>
      </c>
      <c r="E29" s="25">
        <v>4.3999999999999997E-2</v>
      </c>
      <c r="F29" s="13">
        <v>0.11899999999999999</v>
      </c>
      <c r="G29" s="7">
        <v>0.17221744633383684</v>
      </c>
      <c r="H29" s="26"/>
      <c r="I29" s="67"/>
    </row>
    <row r="30" spans="1:9">
      <c r="A30" s="13">
        <v>28</v>
      </c>
      <c r="B30" s="14" t="s">
        <v>46</v>
      </c>
      <c r="C30" s="25">
        <v>2.5999999999999999E-2</v>
      </c>
      <c r="D30" s="13">
        <v>0.27800000000000002</v>
      </c>
      <c r="E30" s="66">
        <v>0.06</v>
      </c>
      <c r="F30" s="13">
        <v>0.221</v>
      </c>
      <c r="G30" s="67">
        <v>6.9931461648270465E-2</v>
      </c>
      <c r="H30" s="26"/>
      <c r="I30" s="21"/>
    </row>
    <row r="31" spans="1:9">
      <c r="A31" s="13">
        <v>29</v>
      </c>
      <c r="B31" s="14" t="s">
        <v>47</v>
      </c>
      <c r="C31" s="16">
        <v>5.0000000000000001E-3</v>
      </c>
      <c r="D31" s="25">
        <v>1.3299999999999999E-2</v>
      </c>
      <c r="E31" s="25">
        <v>0.03</v>
      </c>
      <c r="F31" s="13">
        <v>0.27900000000000003</v>
      </c>
      <c r="G31" s="26">
        <v>4.4727425404310434E-2</v>
      </c>
      <c r="H31" s="17"/>
      <c r="I31" s="26"/>
    </row>
    <row r="32" spans="1:9">
      <c r="A32" s="13">
        <v>30</v>
      </c>
      <c r="B32" s="14" t="s">
        <v>48</v>
      </c>
      <c r="C32" s="25">
        <v>2.5000000000000001E-2</v>
      </c>
      <c r="D32" s="16">
        <v>8.0000000000000002E-3</v>
      </c>
      <c r="E32" s="16">
        <v>3.0000000000000001E-3</v>
      </c>
      <c r="F32" s="13">
        <v>0.81</v>
      </c>
      <c r="G32" s="17">
        <v>8.3189027863296537E-3</v>
      </c>
      <c r="H32" s="17"/>
      <c r="I32" s="17"/>
    </row>
    <row r="33" spans="1:9">
      <c r="A33" s="13">
        <v>31</v>
      </c>
      <c r="B33" s="14" t="s">
        <v>49</v>
      </c>
      <c r="C33" s="13">
        <v>0.23699999999999999</v>
      </c>
      <c r="D33" s="13">
        <v>0.40100000000000002</v>
      </c>
      <c r="E33" s="66">
        <v>7.8E-2</v>
      </c>
      <c r="F33" s="13">
        <v>0.111</v>
      </c>
      <c r="G33" s="17">
        <v>1.9558118843222201E-4</v>
      </c>
      <c r="H33" s="17"/>
      <c r="I33" s="21"/>
    </row>
    <row r="34" spans="1:9">
      <c r="A34" s="13">
        <v>32</v>
      </c>
      <c r="B34" s="14" t="s">
        <v>50</v>
      </c>
      <c r="C34" s="13">
        <v>0.32</v>
      </c>
      <c r="D34" s="28" t="s">
        <v>51</v>
      </c>
      <c r="E34" s="13">
        <v>0.27400000000000002</v>
      </c>
      <c r="F34" s="13">
        <v>0.38600000000000001</v>
      </c>
      <c r="G34" s="26">
        <v>2.2419364324266687E-2</v>
      </c>
      <c r="H34" s="26"/>
      <c r="I34" s="21"/>
    </row>
    <row r="35" spans="1:9">
      <c r="A35" s="13">
        <v>33</v>
      </c>
      <c r="B35" s="14" t="s">
        <v>52</v>
      </c>
      <c r="C35" s="25">
        <v>3.2000000000000001E-2</v>
      </c>
      <c r="D35" s="25">
        <v>4.7E-2</v>
      </c>
      <c r="E35" s="25">
        <v>4.4999999999999998E-2</v>
      </c>
      <c r="F35" s="25">
        <v>1.9E-2</v>
      </c>
      <c r="G35" s="7">
        <v>0.23389771311885288</v>
      </c>
      <c r="H35" s="26"/>
      <c r="I35" s="26"/>
    </row>
    <row r="36" spans="1:9">
      <c r="A36" s="13">
        <v>34</v>
      </c>
      <c r="B36" s="14" t="s">
        <v>54</v>
      </c>
      <c r="C36" s="25">
        <v>1.6E-2</v>
      </c>
      <c r="D36" s="25">
        <v>1.7000000000000001E-2</v>
      </c>
      <c r="E36" s="25">
        <v>2.1000000000000001E-2</v>
      </c>
      <c r="F36" s="13">
        <v>0.28599999999999998</v>
      </c>
      <c r="G36" s="26">
        <v>2.1755445481330096E-2</v>
      </c>
      <c r="H36" s="26"/>
      <c r="I36" s="26"/>
    </row>
    <row r="37" spans="1:9">
      <c r="A37" s="13">
        <v>35</v>
      </c>
      <c r="B37" s="14" t="s">
        <v>55</v>
      </c>
      <c r="C37" s="25">
        <v>1.4E-2</v>
      </c>
      <c r="D37" s="28" t="s">
        <v>56</v>
      </c>
      <c r="E37" s="66">
        <v>0.08</v>
      </c>
      <c r="F37" s="13">
        <v>0.90100000000000002</v>
      </c>
      <c r="G37" s="26">
        <v>2.8027890436654761E-2</v>
      </c>
      <c r="H37" s="26"/>
      <c r="I37" s="21"/>
    </row>
    <row r="38" spans="1:9">
      <c r="A38" s="13">
        <v>36</v>
      </c>
      <c r="B38" s="14" t="s">
        <v>57</v>
      </c>
      <c r="C38" s="16">
        <v>6.0000000000000001E-3</v>
      </c>
      <c r="D38" s="13">
        <v>0.58199999999999996</v>
      </c>
      <c r="E38" s="66">
        <v>5.5E-2</v>
      </c>
      <c r="F38" s="13">
        <v>0.70899999999999996</v>
      </c>
      <c r="G38" s="67">
        <v>6.5269907337171196E-2</v>
      </c>
      <c r="H38" s="17"/>
      <c r="I38" s="21"/>
    </row>
    <row r="39" spans="1:9">
      <c r="A39" s="13">
        <v>37</v>
      </c>
      <c r="B39" s="14" t="s">
        <v>58</v>
      </c>
      <c r="C39" s="16">
        <v>6.0000000000000001E-3</v>
      </c>
      <c r="D39" s="66">
        <v>6.9000000000000006E-2</v>
      </c>
      <c r="E39" s="16">
        <v>0.01</v>
      </c>
      <c r="F39" s="13">
        <v>0.28199999999999997</v>
      </c>
      <c r="G39" s="26">
        <v>4.0723445162715179E-2</v>
      </c>
      <c r="H39" s="17"/>
      <c r="I39" s="67"/>
    </row>
    <row r="40" spans="1:9">
      <c r="A40" s="29"/>
      <c r="B40" s="51"/>
      <c r="C40" s="29"/>
      <c r="D40" s="29"/>
      <c r="E40" s="29"/>
      <c r="F40" s="29"/>
      <c r="G40" s="29"/>
      <c r="H40" s="29"/>
      <c r="I40" s="29"/>
    </row>
    <row r="41" spans="1:9">
      <c r="A41" s="29"/>
      <c r="B41" s="51"/>
      <c r="C41" s="29"/>
      <c r="D41" s="29"/>
      <c r="E41" s="29"/>
      <c r="F41" s="29"/>
      <c r="G41" s="29"/>
      <c r="H41" s="29"/>
      <c r="I41" s="29"/>
    </row>
    <row r="42" spans="1:9">
      <c r="A42" s="1"/>
      <c r="B42" s="1"/>
      <c r="C42" s="3" t="s">
        <v>0</v>
      </c>
      <c r="D42" s="3" t="s">
        <v>0</v>
      </c>
      <c r="E42" s="3" t="s">
        <v>0</v>
      </c>
      <c r="F42" s="4" t="s">
        <v>99</v>
      </c>
      <c r="G42" s="5" t="s">
        <v>2</v>
      </c>
      <c r="H42" s="7" t="s">
        <v>100</v>
      </c>
      <c r="I42" s="7" t="s">
        <v>4</v>
      </c>
    </row>
    <row r="43" spans="1:9">
      <c r="A43" s="8"/>
      <c r="B43" s="9" t="s">
        <v>5</v>
      </c>
      <c r="C43" s="11" t="s">
        <v>101</v>
      </c>
      <c r="D43" s="11" t="s">
        <v>7</v>
      </c>
      <c r="E43" s="11" t="s">
        <v>102</v>
      </c>
      <c r="F43" s="12" t="s">
        <v>102</v>
      </c>
      <c r="G43" s="12" t="s">
        <v>102</v>
      </c>
      <c r="H43" s="7" t="s">
        <v>9</v>
      </c>
      <c r="I43" s="7" t="s">
        <v>10</v>
      </c>
    </row>
    <row r="44" spans="1:9">
      <c r="A44" s="13">
        <v>38</v>
      </c>
      <c r="B44" s="14" t="s">
        <v>61</v>
      </c>
      <c r="C44" s="16">
        <v>9.5999999999999992E-3</v>
      </c>
      <c r="D44" s="16">
        <v>8.9999999999999993E-3</v>
      </c>
      <c r="E44" s="16">
        <v>3.0000000000000001E-3</v>
      </c>
      <c r="F44" s="13">
        <v>0.66</v>
      </c>
      <c r="G44" s="17">
        <v>2.9155581554981716E-3</v>
      </c>
      <c r="H44" s="17"/>
      <c r="I44" s="17"/>
    </row>
    <row r="45" spans="1:9">
      <c r="A45" s="13">
        <v>39</v>
      </c>
      <c r="B45" s="14" t="s">
        <v>62</v>
      </c>
      <c r="C45" s="13">
        <v>0.20200000000000001</v>
      </c>
      <c r="D45" s="13">
        <v>0.125</v>
      </c>
      <c r="E45" s="25">
        <v>1.0999999999999999E-2</v>
      </c>
      <c r="F45" s="13">
        <v>0.81200000000000006</v>
      </c>
      <c r="G45" s="7">
        <v>0.28375395559323113</v>
      </c>
      <c r="H45" s="21"/>
      <c r="I45" s="21"/>
    </row>
    <row r="46" spans="1:9">
      <c r="A46" s="13">
        <v>40</v>
      </c>
      <c r="B46" s="14" t="s">
        <v>63</v>
      </c>
      <c r="C46" s="66">
        <v>0.08</v>
      </c>
      <c r="D46" s="13">
        <v>0.59599999999999997</v>
      </c>
      <c r="E46" s="13">
        <v>0.29699999999999999</v>
      </c>
      <c r="F46" s="13">
        <v>0.69799999999999995</v>
      </c>
      <c r="G46" s="7">
        <v>0.4972711022987284</v>
      </c>
      <c r="H46" s="67"/>
      <c r="I46" s="21"/>
    </row>
    <row r="47" spans="1:9">
      <c r="A47" s="13">
        <v>41</v>
      </c>
      <c r="B47" s="14" t="s">
        <v>64</v>
      </c>
      <c r="C47" s="16">
        <v>5.0000000000000001E-3</v>
      </c>
      <c r="D47" s="25">
        <v>0.02</v>
      </c>
      <c r="E47" s="16">
        <v>3.0000000000000001E-3</v>
      </c>
      <c r="F47" s="66">
        <v>6.2E-2</v>
      </c>
      <c r="G47" s="26">
        <v>2.2794129097883087E-2</v>
      </c>
      <c r="H47" s="17"/>
      <c r="I47" s="26"/>
    </row>
    <row r="48" spans="1:9">
      <c r="A48" s="13">
        <v>42</v>
      </c>
      <c r="B48" s="14" t="s">
        <v>65</v>
      </c>
      <c r="C48" s="13">
        <v>0.63700000000000001</v>
      </c>
      <c r="D48" s="13">
        <v>0.73</v>
      </c>
      <c r="E48" s="13">
        <v>0.12</v>
      </c>
      <c r="F48" s="13">
        <v>0.65100000000000002</v>
      </c>
      <c r="G48" s="7">
        <v>0.17317238313211569</v>
      </c>
      <c r="H48" s="21"/>
      <c r="I48" s="21"/>
    </row>
    <row r="49" spans="1:9">
      <c r="A49" s="13">
        <v>43</v>
      </c>
      <c r="B49" s="14" t="s">
        <v>66</v>
      </c>
      <c r="C49" s="25">
        <v>2.3E-2</v>
      </c>
      <c r="D49" s="13">
        <v>0.79800000000000004</v>
      </c>
      <c r="E49" s="25">
        <v>0.05</v>
      </c>
      <c r="F49" s="28" t="s">
        <v>104</v>
      </c>
      <c r="G49" s="26">
        <v>2.3648632786715352E-2</v>
      </c>
      <c r="H49" s="26"/>
      <c r="I49" s="21"/>
    </row>
    <row r="50" spans="1:9">
      <c r="A50" s="13">
        <v>44</v>
      </c>
      <c r="B50" s="14" t="s">
        <v>67</v>
      </c>
      <c r="C50" s="16">
        <v>7.0000000000000001E-3</v>
      </c>
      <c r="D50" s="13">
        <v>0.82199999999999995</v>
      </c>
      <c r="E50" s="25">
        <v>1.7000000000000001E-2</v>
      </c>
      <c r="F50" s="13">
        <v>0.48899999999999999</v>
      </c>
      <c r="G50" s="26">
        <v>4.0056266498659988E-2</v>
      </c>
      <c r="H50" s="17"/>
      <c r="I50" s="21"/>
    </row>
    <row r="51" spans="1:9">
      <c r="A51" s="13">
        <v>45</v>
      </c>
      <c r="B51" s="14" t="s">
        <v>68</v>
      </c>
      <c r="C51" s="16">
        <v>9.0000000000000006E-5</v>
      </c>
      <c r="D51" s="13">
        <v>0.379</v>
      </c>
      <c r="E51" s="25">
        <v>3.9E-2</v>
      </c>
      <c r="F51" s="13">
        <v>0.94899999999999995</v>
      </c>
      <c r="G51" s="7">
        <v>0.13954887385020132</v>
      </c>
      <c r="H51" s="17"/>
      <c r="I51" s="21"/>
    </row>
    <row r="52" spans="1:9">
      <c r="A52" s="13">
        <v>46</v>
      </c>
      <c r="B52" s="14" t="s">
        <v>69</v>
      </c>
      <c r="C52" s="13">
        <v>0.115</v>
      </c>
      <c r="D52" s="13">
        <v>0.71399999999999997</v>
      </c>
      <c r="E52" s="16">
        <v>8.9999999999999993E-3</v>
      </c>
      <c r="F52" s="13">
        <v>0.16500000000000001</v>
      </c>
      <c r="G52" s="17">
        <v>5.6974757469206265E-3</v>
      </c>
      <c r="H52" s="17"/>
      <c r="I52" s="21"/>
    </row>
    <row r="53" spans="1:9">
      <c r="A53" s="13">
        <v>47</v>
      </c>
      <c r="B53" s="14" t="s">
        <v>70</v>
      </c>
      <c r="C53" s="16">
        <v>6.9999999999999999E-4</v>
      </c>
      <c r="D53" s="66">
        <v>0.104</v>
      </c>
      <c r="E53" s="25">
        <v>2.7E-2</v>
      </c>
      <c r="F53" s="13">
        <v>0.28100000000000003</v>
      </c>
      <c r="G53" s="67">
        <v>0.10935070459237728</v>
      </c>
      <c r="H53" s="17"/>
      <c r="I53" s="67"/>
    </row>
    <row r="54" spans="1:9">
      <c r="A54" s="13">
        <v>48</v>
      </c>
      <c r="B54" s="14" t="s">
        <v>71</v>
      </c>
      <c r="C54" s="25">
        <v>1.4999999999999999E-2</v>
      </c>
      <c r="D54" s="66">
        <v>5.8000000000000003E-2</v>
      </c>
      <c r="E54" s="16">
        <v>3.0000000000000001E-3</v>
      </c>
      <c r="F54" s="13">
        <v>0.34799999999999998</v>
      </c>
      <c r="G54" s="17">
        <v>4.8532630844543706E-3</v>
      </c>
      <c r="H54" s="17"/>
      <c r="I54" s="67"/>
    </row>
    <row r="55" spans="1:9">
      <c r="A55" s="13">
        <v>49</v>
      </c>
      <c r="B55" s="14" t="s">
        <v>72</v>
      </c>
      <c r="C55" s="25">
        <v>2.7E-2</v>
      </c>
      <c r="D55" s="66">
        <v>0.106</v>
      </c>
      <c r="E55" s="16">
        <v>2E-3</v>
      </c>
      <c r="F55" s="13">
        <v>0.43099999999999999</v>
      </c>
      <c r="G55" s="67">
        <v>5.2524417458552963E-2</v>
      </c>
      <c r="H55" s="26"/>
      <c r="I55" s="67"/>
    </row>
    <row r="56" spans="1:9">
      <c r="A56" s="13">
        <v>50</v>
      </c>
      <c r="B56" s="14" t="s">
        <v>73</v>
      </c>
      <c r="C56" s="16">
        <v>6.0000000000000001E-3</v>
      </c>
      <c r="D56" s="25">
        <v>0.04</v>
      </c>
      <c r="E56" s="16">
        <v>6.0000000000000001E-3</v>
      </c>
      <c r="F56" s="16">
        <v>6.0000000000000001E-3</v>
      </c>
      <c r="G56" s="26">
        <v>2.4777702584347847E-2</v>
      </c>
      <c r="H56" s="17"/>
      <c r="I56" s="17"/>
    </row>
    <row r="57" spans="1:9">
      <c r="A57" s="13">
        <v>51</v>
      </c>
      <c r="B57" s="14" t="s">
        <v>74</v>
      </c>
      <c r="C57" s="66">
        <v>5.1999999999999998E-2</v>
      </c>
      <c r="D57" s="13">
        <v>0.16600000000000001</v>
      </c>
      <c r="E57" s="13">
        <v>0.15</v>
      </c>
      <c r="F57" s="13">
        <v>0.26700000000000002</v>
      </c>
      <c r="G57" s="7">
        <v>0.12248657001588348</v>
      </c>
      <c r="H57" s="67"/>
      <c r="I57" s="21"/>
    </row>
    <row r="58" spans="1:9">
      <c r="A58" s="13">
        <v>52</v>
      </c>
      <c r="B58" s="14" t="s">
        <v>75</v>
      </c>
      <c r="C58" s="25">
        <v>4.2999999999999997E-2</v>
      </c>
      <c r="D58" s="16">
        <v>4.0000000000000001E-3</v>
      </c>
      <c r="E58" s="25">
        <v>0.03</v>
      </c>
      <c r="F58" s="66">
        <v>8.5999999999999993E-2</v>
      </c>
      <c r="G58" s="67">
        <v>6.3975547571821223E-2</v>
      </c>
      <c r="H58" s="26"/>
      <c r="I58" s="17"/>
    </row>
    <row r="59" spans="1:9">
      <c r="A59" s="13">
        <v>53</v>
      </c>
      <c r="B59" s="14" t="s">
        <v>76</v>
      </c>
      <c r="C59" s="25">
        <v>1.2E-2</v>
      </c>
      <c r="D59" s="16">
        <v>4.4999999999999997E-3</v>
      </c>
      <c r="E59" s="25">
        <v>1.0999999999999999E-2</v>
      </c>
      <c r="F59" s="13">
        <v>0.25900000000000001</v>
      </c>
      <c r="G59" s="7">
        <v>0.38495041795162899</v>
      </c>
      <c r="H59" s="26"/>
      <c r="I59" s="17"/>
    </row>
    <row r="60" spans="1:9">
      <c r="A60" s="13">
        <v>54</v>
      </c>
      <c r="B60" s="14" t="s">
        <v>77</v>
      </c>
      <c r="C60" s="25">
        <v>2.3E-2</v>
      </c>
      <c r="D60" s="13">
        <v>0.11799999999999999</v>
      </c>
      <c r="E60" s="16">
        <v>3.0000000000000001E-3</v>
      </c>
      <c r="F60" s="13">
        <v>0.67200000000000004</v>
      </c>
      <c r="G60" s="26">
        <v>2.848605136271767E-2</v>
      </c>
      <c r="H60" s="26"/>
      <c r="I60" s="21"/>
    </row>
    <row r="61" spans="1:9">
      <c r="A61" s="13">
        <v>55</v>
      </c>
      <c r="B61" s="14" t="s">
        <v>78</v>
      </c>
      <c r="C61" s="16">
        <v>3.0000000000000001E-3</v>
      </c>
      <c r="D61" s="25">
        <v>1.2E-2</v>
      </c>
      <c r="E61" s="16">
        <v>1.56E-3</v>
      </c>
      <c r="F61" s="13">
        <v>0.56799999999999995</v>
      </c>
      <c r="G61" s="17">
        <v>6.6860905685632872E-3</v>
      </c>
      <c r="H61" s="17"/>
      <c r="I61" s="26"/>
    </row>
    <row r="62" spans="1:9">
      <c r="A62" s="13">
        <v>56</v>
      </c>
      <c r="B62" s="14" t="s">
        <v>79</v>
      </c>
      <c r="C62" s="66">
        <v>6.0999999999999999E-2</v>
      </c>
      <c r="D62" s="66">
        <v>0.71899999999999997</v>
      </c>
      <c r="E62" s="66">
        <v>8.1000000000000003E-2</v>
      </c>
      <c r="F62" s="13">
        <v>0.65900000000000003</v>
      </c>
      <c r="G62" s="17">
        <v>2.8147267124997407E-3</v>
      </c>
      <c r="H62" s="17"/>
      <c r="I62" s="21"/>
    </row>
    <row r="63" spans="1:9">
      <c r="A63" s="13">
        <v>57</v>
      </c>
      <c r="B63" s="14" t="s">
        <v>80</v>
      </c>
      <c r="C63" s="25">
        <v>1.2999999999999999E-2</v>
      </c>
      <c r="D63" s="13">
        <v>0.32800000000000001</v>
      </c>
      <c r="E63" s="66">
        <v>5.0999999999999997E-2</v>
      </c>
      <c r="F63" s="13">
        <v>0.26200000000000001</v>
      </c>
      <c r="G63" s="67">
        <v>9.6418575957090247E-2</v>
      </c>
      <c r="H63" s="26"/>
      <c r="I63" s="21"/>
    </row>
    <row r="64" spans="1:9">
      <c r="A64" s="13">
        <v>58</v>
      </c>
      <c r="B64" s="14" t="s">
        <v>81</v>
      </c>
      <c r="C64" s="16">
        <v>8.9999999999999993E-3</v>
      </c>
      <c r="D64" s="13">
        <v>0.70599999999999996</v>
      </c>
      <c r="E64" s="13">
        <v>0.34799999999999998</v>
      </c>
      <c r="F64" s="13">
        <v>0.39300000000000002</v>
      </c>
      <c r="G64" s="7">
        <v>0.37730633245674317</v>
      </c>
      <c r="H64" s="17"/>
      <c r="I64" s="21"/>
    </row>
    <row r="65" spans="1:9">
      <c r="A65" s="13">
        <v>59</v>
      </c>
      <c r="B65" s="14" t="s">
        <v>82</v>
      </c>
      <c r="C65" s="25">
        <v>3.1E-2</v>
      </c>
      <c r="D65" s="13">
        <v>0.16900000000000001</v>
      </c>
      <c r="E65" s="16">
        <v>7.0000000000000001E-3</v>
      </c>
      <c r="F65" s="13">
        <v>0.183</v>
      </c>
      <c r="G65" s="17">
        <v>9.6130617888838133E-3</v>
      </c>
      <c r="H65" s="17"/>
      <c r="I65" s="21"/>
    </row>
    <row r="66" spans="1:9">
      <c r="A66" s="13">
        <v>60</v>
      </c>
      <c r="B66" s="14" t="s">
        <v>83</v>
      </c>
      <c r="C66" s="25">
        <v>1.0999999999999999E-2</v>
      </c>
      <c r="D66" s="13">
        <v>0.123</v>
      </c>
      <c r="E66" s="25">
        <v>2.9000000000000001E-2</v>
      </c>
      <c r="F66" s="13">
        <v>0.38</v>
      </c>
      <c r="G66" s="17">
        <v>3.6916484101430663E-3</v>
      </c>
      <c r="H66" s="17"/>
      <c r="I66" s="21"/>
    </row>
    <row r="67" spans="1:9">
      <c r="A67" s="13">
        <v>61</v>
      </c>
      <c r="B67" s="14" t="s">
        <v>84</v>
      </c>
      <c r="C67" s="16">
        <v>6.0000000000000001E-3</v>
      </c>
      <c r="D67" s="13">
        <v>0.67300000000000004</v>
      </c>
      <c r="E67" s="66">
        <v>0.09</v>
      </c>
      <c r="F67" s="13">
        <v>0.98199999999999998</v>
      </c>
      <c r="G67" s="26">
        <v>4.0694062318216567E-2</v>
      </c>
      <c r="H67" s="17"/>
      <c r="I67" s="21"/>
    </row>
    <row r="68" spans="1:9">
      <c r="A68" s="43">
        <v>62</v>
      </c>
      <c r="B68" s="14" t="s">
        <v>85</v>
      </c>
      <c r="C68" s="66">
        <v>7.0000000000000007E-2</v>
      </c>
      <c r="D68" s="66">
        <v>5.8999999999999997E-2</v>
      </c>
      <c r="E68" s="25">
        <v>1.2999999999999999E-2</v>
      </c>
      <c r="F68" s="13">
        <v>0.64300000000000002</v>
      </c>
      <c r="G68" s="26">
        <v>1.8498290564810487E-2</v>
      </c>
      <c r="H68" s="26"/>
      <c r="I68" s="67"/>
    </row>
    <row r="69" spans="1:9">
      <c r="A69" s="43">
        <v>63</v>
      </c>
      <c r="B69" s="14" t="s">
        <v>86</v>
      </c>
      <c r="C69" s="13">
        <v>0.55400000000000005</v>
      </c>
      <c r="D69" s="13">
        <v>0.52</v>
      </c>
      <c r="E69" s="13">
        <v>0.98</v>
      </c>
      <c r="F69" s="13">
        <v>0.42599999999999999</v>
      </c>
      <c r="G69" s="17">
        <v>8.4669295805828611E-3</v>
      </c>
      <c r="H69" s="17"/>
      <c r="I69" s="21"/>
    </row>
    <row r="70" spans="1:9">
      <c r="A70" s="43">
        <v>64</v>
      </c>
      <c r="B70" s="14" t="s">
        <v>87</v>
      </c>
      <c r="C70" s="13">
        <v>0.126</v>
      </c>
      <c r="D70" s="25">
        <v>2.9000000000000001E-2</v>
      </c>
      <c r="E70" s="25">
        <v>4.9000000000000002E-2</v>
      </c>
      <c r="F70" s="13">
        <v>0.88400000000000001</v>
      </c>
      <c r="G70" s="67">
        <v>6.6529086613162591E-2</v>
      </c>
      <c r="H70" s="67"/>
      <c r="I70" s="26"/>
    </row>
    <row r="71" spans="1:9">
      <c r="A71" s="43">
        <v>65</v>
      </c>
      <c r="B71" s="14" t="s">
        <v>88</v>
      </c>
      <c r="C71" s="25">
        <v>2.1000000000000001E-2</v>
      </c>
      <c r="D71" s="16">
        <v>8.9999999999999993E-3</v>
      </c>
      <c r="E71" s="25">
        <v>2.3E-2</v>
      </c>
      <c r="F71" s="66">
        <v>8.5999999999999993E-2</v>
      </c>
      <c r="G71" s="26">
        <v>4.1490623022140981E-2</v>
      </c>
      <c r="H71" s="26"/>
      <c r="I71" s="17"/>
    </row>
    <row r="72" spans="1:9">
      <c r="A72" s="43">
        <v>66</v>
      </c>
      <c r="B72" s="14" t="s">
        <v>89</v>
      </c>
      <c r="C72" s="25">
        <v>2.8000000000000001E-2</v>
      </c>
      <c r="D72" s="20" t="s">
        <v>90</v>
      </c>
      <c r="E72" s="66">
        <v>7.1999999999999995E-2</v>
      </c>
      <c r="F72" s="13">
        <v>0.59499999999999997</v>
      </c>
      <c r="G72" s="67">
        <v>5.4329647893803013E-2</v>
      </c>
      <c r="H72" s="26"/>
      <c r="I72" s="21"/>
    </row>
    <row r="73" spans="1:9">
      <c r="A73" s="43">
        <v>77</v>
      </c>
      <c r="B73" s="14" t="s">
        <v>91</v>
      </c>
      <c r="C73" s="25">
        <v>2.5000000000000001E-2</v>
      </c>
      <c r="D73" s="13">
        <v>0.40100000000000002</v>
      </c>
      <c r="E73" s="66">
        <v>0.13200000000000001</v>
      </c>
      <c r="F73" s="13">
        <v>0.34899999999999998</v>
      </c>
      <c r="G73" s="67">
        <v>7.2644873034122037E-2</v>
      </c>
      <c r="H73" s="26"/>
      <c r="I73" s="21"/>
    </row>
    <row r="74" spans="1:9">
      <c r="A74" s="43">
        <v>68</v>
      </c>
      <c r="B74" s="14" t="s">
        <v>92</v>
      </c>
      <c r="C74" s="28" t="s">
        <v>103</v>
      </c>
      <c r="D74" s="13">
        <v>0.65800000000000003</v>
      </c>
      <c r="E74" s="66">
        <v>5.3999999999999999E-2</v>
      </c>
      <c r="F74" s="25">
        <v>4.2000000000000003E-2</v>
      </c>
      <c r="G74" s="26">
        <v>1.3855535079102014E-2</v>
      </c>
      <c r="H74" s="26"/>
      <c r="I74" s="26"/>
    </row>
    <row r="75" spans="1:9">
      <c r="A75" s="43">
        <v>69</v>
      </c>
      <c r="B75" s="14" t="s">
        <v>93</v>
      </c>
      <c r="C75" s="13">
        <v>0.151</v>
      </c>
      <c r="D75" s="13">
        <v>0.92400000000000004</v>
      </c>
      <c r="E75" s="66">
        <v>0.13900000000000001</v>
      </c>
      <c r="F75" s="13">
        <v>0.38700000000000001</v>
      </c>
      <c r="G75" s="26">
        <v>1.7151871734040983E-2</v>
      </c>
      <c r="H75" s="26"/>
      <c r="I75" s="21"/>
    </row>
    <row r="76" spans="1:9">
      <c r="A76" s="43">
        <v>70</v>
      </c>
      <c r="B76" s="14" t="s">
        <v>94</v>
      </c>
      <c r="C76" s="16">
        <v>5.0000000000000001E-4</v>
      </c>
      <c r="D76" s="13">
        <v>0.47799999999999998</v>
      </c>
      <c r="E76" s="66">
        <v>8.1000000000000003E-2</v>
      </c>
      <c r="F76" s="13">
        <v>0.14799999999999999</v>
      </c>
      <c r="G76" s="17">
        <v>3.295512113770477E-3</v>
      </c>
      <c r="H76" s="17"/>
      <c r="I76" s="21"/>
    </row>
    <row r="78" spans="1:9">
      <c r="A78" s="45"/>
      <c r="B78" s="59"/>
      <c r="C78" s="3" t="s">
        <v>0</v>
      </c>
      <c r="D78" s="3" t="s">
        <v>0</v>
      </c>
      <c r="E78" s="3" t="s">
        <v>0</v>
      </c>
      <c r="F78" s="4" t="s">
        <v>99</v>
      </c>
      <c r="G78" s="5" t="s">
        <v>2</v>
      </c>
      <c r="H78" s="7" t="s">
        <v>100</v>
      </c>
      <c r="I78" s="7" t="s">
        <v>4</v>
      </c>
    </row>
    <row r="79" spans="1:9">
      <c r="A79" s="60"/>
      <c r="B79" s="60"/>
      <c r="C79" s="11" t="s">
        <v>101</v>
      </c>
      <c r="D79" s="11" t="s">
        <v>7</v>
      </c>
      <c r="E79" s="11" t="s">
        <v>102</v>
      </c>
      <c r="F79" s="12" t="s">
        <v>102</v>
      </c>
      <c r="G79" s="12" t="s">
        <v>102</v>
      </c>
      <c r="H79" s="7" t="s">
        <v>9</v>
      </c>
      <c r="I79" s="7" t="s">
        <v>10</v>
      </c>
    </row>
    <row r="80" spans="1:9">
      <c r="A80" s="61"/>
      <c r="B80" s="16" t="s">
        <v>95</v>
      </c>
      <c r="C80" s="16">
        <v>17</v>
      </c>
      <c r="D80" s="16">
        <v>8</v>
      </c>
      <c r="E80" s="16">
        <v>15</v>
      </c>
      <c r="F80" s="16">
        <v>1</v>
      </c>
      <c r="G80" s="37">
        <v>17</v>
      </c>
      <c r="H80" s="37">
        <v>29</v>
      </c>
      <c r="I80" s="37">
        <v>9</v>
      </c>
    </row>
    <row r="81" spans="1:9">
      <c r="A81" s="61"/>
      <c r="B81" s="25" t="s">
        <v>96</v>
      </c>
      <c r="C81" s="25">
        <v>29</v>
      </c>
      <c r="D81" s="25">
        <v>10</v>
      </c>
      <c r="E81" s="25">
        <v>29</v>
      </c>
      <c r="F81" s="25">
        <v>4</v>
      </c>
      <c r="G81" s="42">
        <v>25</v>
      </c>
      <c r="H81" s="42">
        <v>31</v>
      </c>
      <c r="I81" s="42">
        <v>11</v>
      </c>
    </row>
    <row r="82" spans="1:9">
      <c r="A82" s="62"/>
      <c r="B82" s="52" t="s">
        <v>97</v>
      </c>
      <c r="C82" s="52">
        <f t="shared" ref="C82:I82" si="0">SUM(C80:C81)</f>
        <v>46</v>
      </c>
      <c r="D82" s="52">
        <f t="shared" si="0"/>
        <v>18</v>
      </c>
      <c r="E82" s="52">
        <f t="shared" si="0"/>
        <v>44</v>
      </c>
      <c r="F82" s="52">
        <f t="shared" si="0"/>
        <v>5</v>
      </c>
      <c r="G82" s="52">
        <f t="shared" si="0"/>
        <v>42</v>
      </c>
      <c r="H82" s="52">
        <f t="shared" si="0"/>
        <v>60</v>
      </c>
      <c r="I82" s="52">
        <f t="shared" si="0"/>
        <v>20</v>
      </c>
    </row>
    <row r="83" spans="1:9">
      <c r="A83" s="61"/>
      <c r="B83" s="43" t="s">
        <v>105</v>
      </c>
      <c r="C83" s="63">
        <v>24</v>
      </c>
      <c r="D83" s="63">
        <v>52</v>
      </c>
      <c r="E83" s="63">
        <v>26</v>
      </c>
      <c r="F83" s="63">
        <v>65</v>
      </c>
      <c r="G83" s="41">
        <v>28</v>
      </c>
      <c r="H83" s="39">
        <v>10</v>
      </c>
      <c r="I83" s="39">
        <v>50</v>
      </c>
    </row>
    <row r="84" spans="1:9">
      <c r="A84" s="64"/>
      <c r="B84" s="13" t="s">
        <v>98</v>
      </c>
      <c r="C84" s="13">
        <f t="shared" ref="C84:I84" si="1">SUM(C80:C83)-C82</f>
        <v>70</v>
      </c>
      <c r="D84" s="13">
        <f t="shared" si="1"/>
        <v>70</v>
      </c>
      <c r="E84" s="13">
        <f t="shared" si="1"/>
        <v>70</v>
      </c>
      <c r="F84" s="13">
        <f t="shared" si="1"/>
        <v>70</v>
      </c>
      <c r="G84" s="13">
        <f t="shared" si="1"/>
        <v>70</v>
      </c>
      <c r="H84" s="13">
        <f t="shared" si="1"/>
        <v>70</v>
      </c>
      <c r="I84" s="13">
        <f t="shared" si="1"/>
        <v>70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snf2-ydj1</vt:lpstr>
      <vt:lpstr>gcn5-ydj1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Hinnebusch, Alan (NIH/NICHD) [E]</dc:creator>
  <cp:lastModifiedBy>Qiu, Hongfang (NIH/NICHD) [E]</cp:lastModifiedBy>
  <dcterms:created xsi:type="dcterms:W3CDTF">2015-05-22T20:35:57Z</dcterms:created>
  <dcterms:modified xsi:type="dcterms:W3CDTF">2015-08-02T13:09:08Z</dcterms:modified>
</cp:coreProperties>
</file>