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240" yWindow="240" windowWidth="25360" windowHeight="187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</calcChain>
</file>

<file path=xl/sharedStrings.xml><?xml version="1.0" encoding="utf-8"?>
<sst xmlns="http://schemas.openxmlformats.org/spreadsheetml/2006/main" count="28" uniqueCount="28">
  <si>
    <t>RBP</t>
  </si>
  <si>
    <t>PPI_RNA_Overlap</t>
  </si>
  <si>
    <t>num_PPIs_expr</t>
  </si>
  <si>
    <t>num_PPIs</t>
  </si>
  <si>
    <t>hypergom_p_val</t>
  </si>
  <si>
    <t>rbpHits</t>
  </si>
  <si>
    <t>B52</t>
  </si>
  <si>
    <t>CG17838</t>
  </si>
  <si>
    <t>CG6227</t>
  </si>
  <si>
    <t>tra2</t>
  </si>
  <si>
    <t>ps</t>
  </si>
  <si>
    <t>U2af50</t>
  </si>
  <si>
    <t>Rm62</t>
  </si>
  <si>
    <t>qkr58E-1</t>
  </si>
  <si>
    <t>snRNP-U1-70K</t>
  </si>
  <si>
    <t>mub</t>
  </si>
  <si>
    <t>Fmr1</t>
  </si>
  <si>
    <t>Upf1</t>
  </si>
  <si>
    <t>qkr54B</t>
  </si>
  <si>
    <t>Srp54</t>
  </si>
  <si>
    <t>elav</t>
  </si>
  <si>
    <t>msi</t>
  </si>
  <si>
    <t>SF2</t>
  </si>
  <si>
    <t>Cbp20</t>
  </si>
  <si>
    <t>SC35</t>
  </si>
  <si>
    <t>negative natural log of p-value</t>
  </si>
  <si>
    <t>Fisher Method Test Statistic</t>
  </si>
  <si>
    <t>Fisher Method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</si>
</sst>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/>
  </sheetViews>
  <sheetFormatPr baseColWidth="10" defaultRowHeight="15" x14ac:dyDescent="0"/>
  <cols>
    <col min="2" max="2" width="16.1640625" bestFit="1" customWidth="1"/>
    <col min="3" max="3" width="14.1640625" bestFit="1" customWidth="1"/>
    <col min="4" max="4" width="9.5" bestFit="1" customWidth="1"/>
    <col min="5" max="5" width="15.1640625" bestFit="1" customWidth="1"/>
    <col min="6" max="6" width="7.33203125" bestFit="1" customWidth="1"/>
    <col min="7" max="7" width="24.33203125" bestFit="1" customWidth="1"/>
    <col min="8" max="8" width="12.1640625" bestFit="1" customWidth="1"/>
    <col min="9" max="9" width="11.1640625" bestFit="1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2" t="s">
        <v>25</v>
      </c>
    </row>
    <row r="2" spans="1:8">
      <c r="A2" t="s">
        <v>6</v>
      </c>
      <c r="B2">
        <v>24</v>
      </c>
      <c r="C2">
        <v>37</v>
      </c>
      <c r="D2">
        <v>37</v>
      </c>
      <c r="E2" s="1">
        <v>2.6319109185646101E-8</v>
      </c>
      <c r="F2">
        <v>2054</v>
      </c>
      <c r="H2">
        <f>-LN(E2)</f>
        <v>17.452970576592232</v>
      </c>
    </row>
    <row r="3" spans="1:8">
      <c r="A3" t="s">
        <v>7</v>
      </c>
      <c r="B3">
        <v>11</v>
      </c>
      <c r="C3">
        <v>20</v>
      </c>
      <c r="D3">
        <v>20</v>
      </c>
      <c r="E3" s="1">
        <v>8.0956210201571998E-5</v>
      </c>
      <c r="F3">
        <v>1514</v>
      </c>
      <c r="H3">
        <f>-LN(E3)</f>
        <v>9.4216021642721106</v>
      </c>
    </row>
    <row r="4" spans="1:8">
      <c r="A4" t="s">
        <v>8</v>
      </c>
      <c r="B4">
        <v>2</v>
      </c>
      <c r="C4">
        <v>3</v>
      </c>
      <c r="D4">
        <v>3</v>
      </c>
      <c r="E4">
        <v>7.1190192779638098E-3</v>
      </c>
      <c r="F4">
        <v>462</v>
      </c>
      <c r="H4">
        <f>-LN(E4)</f>
        <v>4.9449853049045496</v>
      </c>
    </row>
    <row r="5" spans="1:8">
      <c r="A5" t="s">
        <v>9</v>
      </c>
      <c r="B5">
        <v>3</v>
      </c>
      <c r="C5">
        <v>7</v>
      </c>
      <c r="D5">
        <v>7</v>
      </c>
      <c r="E5">
        <v>3.1222905104714399E-2</v>
      </c>
      <c r="F5">
        <v>1003</v>
      </c>
      <c r="H5">
        <f>-LN(E5)</f>
        <v>3.4666033155425482</v>
      </c>
    </row>
    <row r="6" spans="1:8">
      <c r="A6" t="s">
        <v>10</v>
      </c>
      <c r="B6">
        <v>8</v>
      </c>
      <c r="C6">
        <v>24</v>
      </c>
      <c r="D6">
        <v>24</v>
      </c>
      <c r="E6">
        <v>3.8538471146746398E-2</v>
      </c>
      <c r="F6">
        <v>1579</v>
      </c>
      <c r="H6">
        <f>-LN(E6)</f>
        <v>3.2560982860420671</v>
      </c>
    </row>
    <row r="7" spans="1:8">
      <c r="A7" t="s">
        <v>13</v>
      </c>
      <c r="B7">
        <v>7</v>
      </c>
      <c r="C7">
        <v>22</v>
      </c>
      <c r="D7">
        <v>22</v>
      </c>
      <c r="E7">
        <v>5.0553171730237399E-2</v>
      </c>
      <c r="F7">
        <v>1495</v>
      </c>
      <c r="H7">
        <f>-LN(E7)</f>
        <v>2.9847295910678349</v>
      </c>
    </row>
    <row r="8" spans="1:8">
      <c r="A8" t="s">
        <v>11</v>
      </c>
      <c r="B8">
        <v>7</v>
      </c>
      <c r="C8">
        <v>22</v>
      </c>
      <c r="D8">
        <v>22</v>
      </c>
      <c r="E8">
        <v>5.73301389945172E-2</v>
      </c>
      <c r="F8">
        <v>1536</v>
      </c>
      <c r="H8">
        <f>-LN(E8)</f>
        <v>2.858928807600853</v>
      </c>
    </row>
    <row r="9" spans="1:8">
      <c r="A9" t="s">
        <v>12</v>
      </c>
      <c r="B9">
        <v>3</v>
      </c>
      <c r="C9">
        <v>7</v>
      </c>
      <c r="D9">
        <v>7</v>
      </c>
      <c r="E9">
        <v>6.3555207751222295E-2</v>
      </c>
      <c r="F9">
        <v>1318</v>
      </c>
      <c r="H9">
        <f>-LN(E9)</f>
        <v>2.7558463373993356</v>
      </c>
    </row>
    <row r="10" spans="1:8">
      <c r="A10" t="s">
        <v>14</v>
      </c>
      <c r="B10">
        <v>3</v>
      </c>
      <c r="C10">
        <v>24</v>
      </c>
      <c r="D10">
        <v>24</v>
      </c>
      <c r="E10">
        <v>0.12999871174830299</v>
      </c>
      <c r="F10">
        <v>491</v>
      </c>
      <c r="H10">
        <f>-LN(E10)</f>
        <v>2.0402307382040941</v>
      </c>
    </row>
    <row r="11" spans="1:8">
      <c r="A11" t="s">
        <v>15</v>
      </c>
      <c r="B11">
        <v>1</v>
      </c>
      <c r="C11">
        <v>2</v>
      </c>
      <c r="D11">
        <v>2</v>
      </c>
      <c r="E11">
        <v>0.19546811962951999</v>
      </c>
      <c r="F11">
        <v>960</v>
      </c>
      <c r="H11">
        <f>-LN(E11)</f>
        <v>1.6323579838029763</v>
      </c>
    </row>
    <row r="12" spans="1:8">
      <c r="A12" t="s">
        <v>19</v>
      </c>
      <c r="B12">
        <v>5</v>
      </c>
      <c r="C12">
        <v>19</v>
      </c>
      <c r="D12">
        <v>19</v>
      </c>
      <c r="E12">
        <v>0.25516168049381299</v>
      </c>
      <c r="F12">
        <v>1696</v>
      </c>
      <c r="H12">
        <f>-LN(E12)</f>
        <v>1.3658578935906716</v>
      </c>
    </row>
    <row r="13" spans="1:8">
      <c r="A13" t="s">
        <v>16</v>
      </c>
      <c r="B13">
        <v>4</v>
      </c>
      <c r="C13">
        <v>35</v>
      </c>
      <c r="D13">
        <v>35</v>
      </c>
      <c r="E13">
        <v>0.26183543166489398</v>
      </c>
      <c r="F13">
        <v>694</v>
      </c>
      <c r="H13">
        <f>-LN(E13)</f>
        <v>1.3400390959896338</v>
      </c>
    </row>
    <row r="14" spans="1:8">
      <c r="A14" t="s">
        <v>17</v>
      </c>
      <c r="B14">
        <v>2</v>
      </c>
      <c r="C14">
        <v>6</v>
      </c>
      <c r="D14">
        <v>6</v>
      </c>
      <c r="E14">
        <v>0.30291165718275698</v>
      </c>
      <c r="F14">
        <v>1705</v>
      </c>
      <c r="H14">
        <f>-LN(E14)</f>
        <v>1.1943140764377274</v>
      </c>
    </row>
    <row r="15" spans="1:8">
      <c r="A15" t="s">
        <v>18</v>
      </c>
      <c r="B15">
        <v>1</v>
      </c>
      <c r="C15">
        <v>3</v>
      </c>
      <c r="D15">
        <v>3</v>
      </c>
      <c r="E15">
        <v>0.35262633856022801</v>
      </c>
      <c r="F15">
        <v>1257</v>
      </c>
      <c r="H15">
        <f>-LN(E15)</f>
        <v>1.0423463136792963</v>
      </c>
    </row>
    <row r="16" spans="1:8">
      <c r="A16" t="s">
        <v>20</v>
      </c>
      <c r="B16">
        <v>2</v>
      </c>
      <c r="C16">
        <v>10</v>
      </c>
      <c r="D16">
        <v>10</v>
      </c>
      <c r="E16">
        <v>0.53638254045939104</v>
      </c>
      <c r="F16">
        <v>1609</v>
      </c>
      <c r="H16">
        <f>-LN(E16)</f>
        <v>0.62290767758349619</v>
      </c>
    </row>
    <row r="17" spans="1:8">
      <c r="A17" t="s">
        <v>21</v>
      </c>
      <c r="B17">
        <v>1</v>
      </c>
      <c r="C17">
        <v>10</v>
      </c>
      <c r="D17">
        <v>10</v>
      </c>
      <c r="E17">
        <v>0.64534772141265995</v>
      </c>
      <c r="F17">
        <v>917</v>
      </c>
      <c r="H17">
        <f>-LN(E17)</f>
        <v>0.43796600448479817</v>
      </c>
    </row>
    <row r="18" spans="1:8">
      <c r="A18" t="s">
        <v>22</v>
      </c>
      <c r="B18">
        <v>1</v>
      </c>
      <c r="C18">
        <v>8</v>
      </c>
      <c r="D18">
        <v>8</v>
      </c>
      <c r="E18">
        <v>0.70937201811241102</v>
      </c>
      <c r="F18">
        <v>1333</v>
      </c>
      <c r="H18">
        <f>-LN(E18)</f>
        <v>0.34337518186318011</v>
      </c>
    </row>
    <row r="19" spans="1:8">
      <c r="A19" t="s">
        <v>23</v>
      </c>
      <c r="B19">
        <v>0</v>
      </c>
      <c r="C19">
        <v>8</v>
      </c>
      <c r="D19">
        <v>8</v>
      </c>
      <c r="E19">
        <v>1</v>
      </c>
      <c r="F19">
        <v>547</v>
      </c>
      <c r="H19">
        <f>-LN(E19)</f>
        <v>0</v>
      </c>
    </row>
    <row r="20" spans="1:8">
      <c r="A20" t="s">
        <v>24</v>
      </c>
      <c r="B20">
        <v>0</v>
      </c>
      <c r="C20">
        <v>5</v>
      </c>
      <c r="D20">
        <v>5</v>
      </c>
      <c r="E20">
        <v>1</v>
      </c>
      <c r="F20">
        <v>1084</v>
      </c>
      <c r="H20">
        <f>-LN(E20)</f>
        <v>0</v>
      </c>
    </row>
    <row r="21" spans="1:8">
      <c r="G21" s="2" t="s">
        <v>26</v>
      </c>
      <c r="H21">
        <f>2 * SUM(H2:H20)</f>
        <v>114.32231869811481</v>
      </c>
    </row>
    <row r="22" spans="1:8">
      <c r="G22" s="2" t="s">
        <v>27</v>
      </c>
      <c r="H22">
        <f>1-_xlfn.CHISQ.DIST(H21,38, TRUE)</f>
        <v>1.4328874753388732E-9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California, Berkeley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Stoiber</dc:creator>
  <cp:lastModifiedBy>Marcus Stoiber</cp:lastModifiedBy>
  <dcterms:created xsi:type="dcterms:W3CDTF">2014-04-30T20:11:41Z</dcterms:created>
  <dcterms:modified xsi:type="dcterms:W3CDTF">2014-07-18T22:15:00Z</dcterms:modified>
</cp:coreProperties>
</file>