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20115" windowHeight="8295" tabRatio="911" activeTab="23"/>
  </bookViews>
  <sheets>
    <sheet name="ST1" sheetId="8" r:id="rId1"/>
    <sheet name="ST2" sheetId="1" r:id="rId2"/>
    <sheet name="ST3" sheetId="9" r:id="rId3"/>
    <sheet name="ST4" sheetId="12" r:id="rId4"/>
    <sheet name="ST5" sheetId="13" r:id="rId5"/>
    <sheet name="ST6" sheetId="30" r:id="rId6"/>
    <sheet name="ST7" sheetId="31" r:id="rId7"/>
    <sheet name="ST8" sheetId="14" r:id="rId8"/>
    <sheet name="ST9" sheetId="18" r:id="rId9"/>
    <sheet name="ST10" sheetId="19" r:id="rId10"/>
    <sheet name="ST11" sheetId="20" r:id="rId11"/>
    <sheet name="ST12" sheetId="21" r:id="rId12"/>
    <sheet name="ST13" sheetId="22" r:id="rId13"/>
    <sheet name="ST14" sheetId="23" r:id="rId14"/>
    <sheet name="ST15" sheetId="24" r:id="rId15"/>
    <sheet name="ST16" sheetId="36" r:id="rId16"/>
    <sheet name="ST17" sheetId="37" r:id="rId17"/>
    <sheet name="ST18" sheetId="40" r:id="rId18"/>
    <sheet name="ST19" sheetId="41" r:id="rId19"/>
    <sheet name="ST20" sheetId="38" r:id="rId20"/>
    <sheet name="ST21" sheetId="39" r:id="rId21"/>
    <sheet name="ST22" sheetId="42" r:id="rId22"/>
    <sheet name="ST23" sheetId="43" r:id="rId23"/>
    <sheet name="ST24" sheetId="25" r:id="rId24"/>
    <sheet name="ST25" sheetId="26" r:id="rId25"/>
    <sheet name="ST26" sheetId="27" r:id="rId26"/>
    <sheet name="ST27" sheetId="28" r:id="rId27"/>
    <sheet name="ST28" sheetId="32" r:id="rId28"/>
    <sheet name="ST29" sheetId="33" r:id="rId29"/>
    <sheet name="ST30" sheetId="34" r:id="rId30"/>
    <sheet name="ST31" sheetId="35" r:id="rId31"/>
    <sheet name="ST32" sheetId="29" r:id="rId32"/>
  </sheets>
  <definedNames>
    <definedName name="IL1RN_Cas9_VP64_offtarget_table" localSheetId="8">'ST9'!$B$2:$N$34</definedName>
    <definedName name="IL1RN_TALE_RNAseq_top20_table" localSheetId="5">'ST6'!$B$1:$G$21</definedName>
    <definedName name="ST6_scores" localSheetId="27">'ST28'!$A$3:$AW$34</definedName>
    <definedName name="ST8_scores" localSheetId="29">'ST30'!$A$3:$AW$8</definedName>
  </definedNames>
  <calcPr calcId="145621"/>
</workbook>
</file>

<file path=xl/calcChain.xml><?xml version="1.0" encoding="utf-8"?>
<calcChain xmlns="http://schemas.openxmlformats.org/spreadsheetml/2006/main">
  <c r="A5" i="43" l="1"/>
  <c r="A6" i="43" s="1"/>
  <c r="A7" i="43" s="1"/>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A92" i="43" s="1"/>
  <c r="A93" i="43" s="1"/>
  <c r="A94" i="43" s="1"/>
  <c r="A95" i="43" s="1"/>
  <c r="A96" i="43" s="1"/>
  <c r="A97" i="43" s="1"/>
  <c r="A98" i="43" s="1"/>
  <c r="A99" i="43" s="1"/>
  <c r="A100" i="43" s="1"/>
  <c r="A101" i="43" s="1"/>
  <c r="A102" i="43" s="1"/>
  <c r="A103" i="43" s="1"/>
  <c r="A6" i="42"/>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5" i="42"/>
  <c r="A5" i="39"/>
  <c r="A6" i="39" s="1"/>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5" i="38"/>
  <c r="A6" i="38" s="1"/>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5" i="41"/>
  <c r="A6" i="41" s="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5" i="40"/>
  <c r="A6" i="40" s="1"/>
  <c r="A7" i="40" s="1"/>
  <c r="A8" i="40" s="1"/>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A97" i="40" s="1"/>
  <c r="A98" i="40" s="1"/>
  <c r="A99" i="40" s="1"/>
  <c r="A100" i="40" s="1"/>
  <c r="A101" i="40" s="1"/>
  <c r="A102" i="40" s="1"/>
  <c r="A103" i="40" s="1"/>
  <c r="A5" i="37"/>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6" i="36"/>
  <c r="A7" i="36" s="1"/>
  <c r="A8" i="36" s="1"/>
  <c r="A9" i="36" s="1"/>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5" i="36"/>
  <c r="A3" i="30" l="1"/>
  <c r="A4" i="30" s="1"/>
  <c r="A5" i="30" s="1"/>
  <c r="A6" i="30" s="1"/>
  <c r="A7" i="30" s="1"/>
  <c r="A8" i="30" s="1"/>
  <c r="A9" i="30" s="1"/>
  <c r="A10" i="30" s="1"/>
  <c r="A11" i="30" s="1"/>
  <c r="A12" i="30" s="1"/>
  <c r="A13" i="30" s="1"/>
  <c r="A14" i="30" s="1"/>
  <c r="A15" i="30" s="1"/>
  <c r="A16" i="30" s="1"/>
  <c r="A17" i="30" s="1"/>
  <c r="A18" i="30" s="1"/>
  <c r="A19" i="30" s="1"/>
  <c r="A20" i="30" s="1"/>
  <c r="A21" i="30" s="1"/>
  <c r="A4" i="31"/>
  <c r="A5" i="31" s="1"/>
  <c r="A6" i="31" s="1"/>
  <c r="A7" i="31" s="1"/>
  <c r="A8" i="31" s="1"/>
  <c r="A9" i="31" s="1"/>
  <c r="A10" i="31" s="1"/>
  <c r="A11" i="31" s="1"/>
  <c r="A12" i="31" s="1"/>
  <c r="A13" i="31" s="1"/>
  <c r="A14" i="31" s="1"/>
  <c r="A15" i="31" s="1"/>
  <c r="A16" i="31" s="1"/>
  <c r="A17" i="31" s="1"/>
  <c r="A18" i="31" s="1"/>
  <c r="A19" i="31" s="1"/>
  <c r="A20" i="31" s="1"/>
  <c r="A21" i="31" s="1"/>
  <c r="A3" i="31"/>
  <c r="A4" i="18" l="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5" i="19" l="1"/>
  <c r="A6" i="19" s="1"/>
  <c r="A7" i="19" s="1"/>
  <c r="A8" i="19" s="1"/>
  <c r="A4" i="19"/>
  <c r="A5" i="20"/>
  <c r="A6" i="20"/>
  <c r="A7" i="20" s="1"/>
  <c r="A8" i="20" s="1"/>
  <c r="A9" i="20" s="1"/>
  <c r="A10" i="20" s="1"/>
  <c r="A11" i="20" s="1"/>
  <c r="A12" i="20" s="1"/>
  <c r="A13" i="20" s="1"/>
  <c r="A4" i="20"/>
  <c r="G5" i="1" l="1"/>
  <c r="H5" i="1"/>
  <c r="G6" i="1"/>
  <c r="H6" i="1"/>
  <c r="G7" i="1"/>
  <c r="H7" i="1"/>
  <c r="G8" i="1"/>
  <c r="H8" i="1"/>
  <c r="G10" i="1"/>
  <c r="H10" i="1"/>
  <c r="G11" i="1"/>
  <c r="H11" i="1"/>
  <c r="G12" i="1"/>
  <c r="H12" i="1"/>
  <c r="G13" i="1"/>
  <c r="H13" i="1"/>
  <c r="G14" i="1"/>
  <c r="H14" i="1"/>
  <c r="G15" i="1"/>
  <c r="H15" i="1"/>
  <c r="G17" i="1"/>
  <c r="H17" i="1"/>
  <c r="G18" i="1"/>
  <c r="H18" i="1"/>
  <c r="G19" i="1"/>
  <c r="H19" i="1"/>
  <c r="G20" i="1"/>
  <c r="H20" i="1"/>
  <c r="G22" i="1"/>
  <c r="H22" i="1"/>
  <c r="A4" i="14" l="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alcChain>
</file>

<file path=xl/connections.xml><?xml version="1.0" encoding="utf-8"?>
<connections xmlns="http://schemas.openxmlformats.org/spreadsheetml/2006/main">
  <connection id="1" name="IL1RN_Cas9_VP64_offtarget_table.tab" type="6" refreshedVersion="0" background="1" saveData="1">
    <textPr fileType="mac" sourceFile="Macintosh HD:Users:tim:Desktop:Manuscripts:TALE_Cas9_Specificity:off_target_sites:IL1RN_Cas9_VP64_offtarget_table.tab">
      <textFields count="13">
        <textField/>
        <textField/>
        <textField/>
        <textField/>
        <textField/>
        <textField/>
        <textField/>
        <textField/>
        <textField/>
        <textField/>
        <textField/>
        <textField/>
        <textField/>
      </textFields>
    </textPr>
  </connection>
  <connection id="2" name="IL1RN_TALE_RNAseq_top20_table.txt" type="6" refreshedVersion="0" background="1" saveData="1">
    <textPr fileType="mac" sourceFile="Macintosh HD:Users:tim:Desktop:Manuscripts:CRISPR_Specificity:IL1RN_TALE_RNAseq_top20_table.txt" delimited="0">
      <textFields count="6">
        <textField/>
        <textField position="12"/>
        <textField position="23"/>
        <textField position="38"/>
        <textField position="48"/>
        <textField position="61"/>
      </textFields>
    </textPr>
  </connection>
  <connection id="3" name="ST6_scores" type="6" refreshedVersion="3" background="1" saveData="1">
    <textPr codePage="936" sourceFile="C:\Users\jason\Desktop\ST6_ST9_data\ST6_scores.bed">
      <textFields count="5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name="ST8_scores" type="6" refreshedVersion="3" background="1" saveData="1">
    <textPr codePage="936" sourceFile="C:\Users\jason\Desktop\ST6_ST9_data\ST8_scores.bed">
      <textFields count="5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<sst xmlns="http://schemas.openxmlformats.org/spreadsheetml/2006/main" count="4274" uniqueCount="1615">
  <si>
    <t>rep 1</t>
  </si>
  <si>
    <t>rep 2</t>
  </si>
  <si>
    <t>rep 3</t>
  </si>
  <si>
    <t>rep 4</t>
  </si>
  <si>
    <t>avg</t>
  </si>
  <si>
    <t>sterr</t>
  </si>
  <si>
    <t>IL1RN</t>
  </si>
  <si>
    <t>A</t>
  </si>
  <si>
    <t>D</t>
  </si>
  <si>
    <t>B</t>
  </si>
  <si>
    <t>C</t>
  </si>
  <si>
    <t>A+D</t>
  </si>
  <si>
    <t>A+B</t>
  </si>
  <si>
    <t>A+C</t>
  </si>
  <si>
    <t>B+D</t>
  </si>
  <si>
    <t>C+D</t>
  </si>
  <si>
    <t>B+C</t>
  </si>
  <si>
    <t>A+B+D</t>
  </si>
  <si>
    <t>A+C+D</t>
  </si>
  <si>
    <t>A+B+C</t>
  </si>
  <si>
    <t>B+C+D</t>
  </si>
  <si>
    <t>A+B+C+D</t>
  </si>
  <si>
    <t>Target Sequence</t>
  </si>
  <si>
    <t>Distance to TSS (bp)</t>
  </si>
  <si>
    <t>TGTACTCTCTGAGGTGCTCT</t>
  </si>
  <si>
    <t>CATCAAGTCAGCCATCAGC</t>
  </si>
  <si>
    <t>GAGTCACCCTCCTGGAAAC</t>
  </si>
  <si>
    <t>ACGCAGATAAGAACCAGTT</t>
  </si>
  <si>
    <t>TALE A</t>
  </si>
  <si>
    <t>GGGCTCCTCCTTGTACT</t>
  </si>
  <si>
    <t>TALE B</t>
  </si>
  <si>
    <t>GGCATCAAGTCAGCCAT</t>
  </si>
  <si>
    <t>TALE C</t>
  </si>
  <si>
    <t>AGCCTGAGTCACCCTCCT</t>
  </si>
  <si>
    <t>TALE D</t>
  </si>
  <si>
    <t>ACGCAGATAAGAACCAGT</t>
  </si>
  <si>
    <t>HBG1</t>
  </si>
  <si>
    <t>GCTAGGGATGAAGAATAAA</t>
  </si>
  <si>
    <t>TTGACCAATAGCCTTGACA</t>
  </si>
  <si>
    <t>TGCAAATATCTGTCTGAAA</t>
  </si>
  <si>
    <t>AAATTAGCAGTATCCTCTT</t>
  </si>
  <si>
    <t>GGCTAGGGATGAAGAAT</t>
  </si>
  <si>
    <t>GCCTTGACCAATAGCCTT</t>
  </si>
  <si>
    <t>CTGTCTGAAACGGTCCCT</t>
  </si>
  <si>
    <t>ATCCTCTTGGGGGCCCCT</t>
  </si>
  <si>
    <t>TALE(s)</t>
  </si>
  <si>
    <t>gRNA(s)</t>
  </si>
  <si>
    <t>chr2</t>
  </si>
  <si>
    <t>chr1</t>
  </si>
  <si>
    <t>chr17</t>
  </si>
  <si>
    <t>chr7</t>
  </si>
  <si>
    <t>chr13</t>
  </si>
  <si>
    <t>chr4</t>
  </si>
  <si>
    <t>chr19</t>
  </si>
  <si>
    <t>chr16</t>
  </si>
  <si>
    <t>chr6</t>
  </si>
  <si>
    <t>chr8</t>
  </si>
  <si>
    <t>chr22</t>
  </si>
  <si>
    <t>chr9</t>
  </si>
  <si>
    <t>chr11</t>
  </si>
  <si>
    <t>chr10</t>
  </si>
  <si>
    <t>chr12</t>
  </si>
  <si>
    <t>chr14</t>
  </si>
  <si>
    <t>chr15</t>
  </si>
  <si>
    <t>chr20</t>
  </si>
  <si>
    <t>chr5</t>
  </si>
  <si>
    <t>fold increase</t>
  </si>
  <si>
    <t>chr</t>
  </si>
  <si>
    <t>start</t>
  </si>
  <si>
    <t>stop</t>
  </si>
  <si>
    <t>pvalue</t>
  </si>
  <si>
    <t>GGACTCATTTTTTTTCA</t>
  </si>
  <si>
    <t>ATGGATGTAAGAACTGGG</t>
  </si>
  <si>
    <t>GGCTCCCAGGCAGCAGA</t>
  </si>
  <si>
    <t>GGCCTTATAAACCCTGTT</t>
  </si>
  <si>
    <t>CGCCTCTCCCTGGTGGT</t>
  </si>
  <si>
    <t>CGGGAGAAGCGAGCCAGC</t>
  </si>
  <si>
    <t>GGCAACCGGCCTGCCCT</t>
  </si>
  <si>
    <t>AGCCACAACCTCCCTCGG</t>
  </si>
  <si>
    <t>AGCCACAACCTCCCGCGG</t>
  </si>
  <si>
    <t>AGAAGCGAGCCAGCCTG</t>
  </si>
  <si>
    <t>GAGCGGCTCGTTGGTCT</t>
  </si>
  <si>
    <t>AATCAGAGGACACGCAGT</t>
  </si>
  <si>
    <t>AGCTTCCCTTCAGCCTT</t>
  </si>
  <si>
    <t>AGCGAGAATCATACCCCT</t>
  </si>
  <si>
    <t>GCGCTGCACCCACTAAC</t>
  </si>
  <si>
    <t>GTGCAGGTTAGTTACATA</t>
  </si>
  <si>
    <t>GACATGAACTCATCATT</t>
  </si>
  <si>
    <t>AGAGTGTGATATTCCCCT</t>
  </si>
  <si>
    <t>CGGCTCGTCCGAGAACC</t>
  </si>
  <si>
    <t>TCGCAGAATCGGACCGGA</t>
  </si>
  <si>
    <t>CGCATCGCTGCTGCCGC</t>
  </si>
  <si>
    <t>AGCCGGCCCCTTCCCTCT</t>
  </si>
  <si>
    <t>GCGCTCCTCCATGCCGG</t>
  </si>
  <si>
    <t>ACGCAGAGCGAAACTAGA</t>
  </si>
  <si>
    <t>TGCATCAGCCCCTCCTT</t>
  </si>
  <si>
    <t>AACCTGCGCGAACGCTCT</t>
  </si>
  <si>
    <t>GGCGCCCTGCGTCTTCT</t>
  </si>
  <si>
    <t>ATCCAGCTCAGCACGGGT</t>
  </si>
  <si>
    <t>TCCCTCAGGTGAGCGAC</t>
  </si>
  <si>
    <t>GGGTCGAAGGACCCTCCT</t>
  </si>
  <si>
    <t>AGTCTCCGCCCCTTCCT</t>
  </si>
  <si>
    <t>CACCACCTAACAACATGT</t>
  </si>
  <si>
    <t>GGCTAGCAGTCGGACCT</t>
  </si>
  <si>
    <t>CGCCAAACTCTCCTCCCT</t>
  </si>
  <si>
    <t>GCGCTCCTGGTTGGCTT</t>
  </si>
  <si>
    <t>ACACAGTTACCCACCCCT</t>
  </si>
  <si>
    <t>GGGAACAAGCCAGACCG</t>
  </si>
  <si>
    <t>GGGCGGAGCCAGCTACCT</t>
  </si>
  <si>
    <t>GCGCGGCAGCTTCTTCT</t>
  </si>
  <si>
    <t>AGGAGGAAATGAAACAGT</t>
  </si>
  <si>
    <t>GGGATCGAACCAGGGAC</t>
  </si>
  <si>
    <t>TTCCTCCTTCACCCTTCA</t>
  </si>
  <si>
    <t>CTGAACTTCCTTGTTCC</t>
  </si>
  <si>
    <t>ACAAAACTAAGACGCCAT</t>
  </si>
  <si>
    <t>GGCAATGAATCTGTTAA</t>
  </si>
  <si>
    <t>AACCATCGTCACCCACCA</t>
  </si>
  <si>
    <t>GGGCTCGTCCGGGATTT</t>
  </si>
  <si>
    <t>ATGCATAGTGGACCCAGC</t>
  </si>
  <si>
    <t>TACAGCAAGCCTGGCAC</t>
  </si>
  <si>
    <t>TCGCTCCTGCTTGGCAT</t>
  </si>
  <si>
    <t>ACGGAGAGAAGAACGATC</t>
  </si>
  <si>
    <t>AGCGTGAAGCCGGCTTT</t>
  </si>
  <si>
    <t>AGCCGGCTTCACGCTCAG</t>
  </si>
  <si>
    <t>CGCTTCCTCTTGGGAGT</t>
  </si>
  <si>
    <t>GAGAAGAAAGCAAGCAGC</t>
  </si>
  <si>
    <t>CGAAGGAAGTGAGTCAG</t>
  </si>
  <si>
    <t>AACGTGTGAGCGCCACCT</t>
  </si>
  <si>
    <t>GGACTGCGACCTGAACT</t>
  </si>
  <si>
    <t>ATGCAGAAACGGTCCCGT</t>
  </si>
  <si>
    <t>GACCTGAACTCGGCTCT</t>
  </si>
  <si>
    <t>CGCCACAGGCGCCCTCCC</t>
  </si>
  <si>
    <t>GGTCAACTGCTTGGAAG</t>
  </si>
  <si>
    <t>GCCCTGATAGGTAGCATC</t>
  </si>
  <si>
    <t>GCTTGGAAGGCAGCTAT</t>
  </si>
  <si>
    <t>AGGGAGAGACACCCCCCT</t>
  </si>
  <si>
    <t>GCCCGCCCGCAAGTACG</t>
  </si>
  <si>
    <t>CCGCCGGAAGGAAGGCAG</t>
  </si>
  <si>
    <t>GCCCGCAAGTACGCCCG</t>
  </si>
  <si>
    <t>CCCCTCCCTCCCCCCCCC</t>
  </si>
  <si>
    <t>TAGCTCCTACCTGTCCA</t>
  </si>
  <si>
    <t>AGACAGAAAAGCGCCGGA</t>
  </si>
  <si>
    <t>GGGAACCAGGCGGGGAG</t>
  </si>
  <si>
    <t>TCGCTGGCTCGGCCTCCC</t>
  </si>
  <si>
    <t>GCTCCGGTCCTTGTTCC</t>
  </si>
  <si>
    <t>CCGCACCGCGGATCCAGC</t>
  </si>
  <si>
    <t>CGCGTCCGGTGTGCCAG</t>
  </si>
  <si>
    <t>GGGCTGCGGGACCCTCGC</t>
  </si>
  <si>
    <t>GCGCTCCTCCCAGAACC</t>
  </si>
  <si>
    <t>ACCCGGGCAGGATCCAGG</t>
  </si>
  <si>
    <t>GGCCTCAAGCCCCCTCC</t>
  </si>
  <si>
    <t>GGCCTCAAGCCCCCTCCC</t>
  </si>
  <si>
    <t>GGCCTCCTGGAGGCTCG</t>
  </si>
  <si>
    <t>AAGCAGGAAAACAAAGGT</t>
  </si>
  <si>
    <t>AGCCTCCAGGAGGCCAG</t>
  </si>
  <si>
    <t>ATGCTGAGCGACTCTGCT</t>
  </si>
  <si>
    <t>TGGATGCTTGTCGTCCT</t>
  </si>
  <si>
    <t>AGCCGGATTCGAACCAGC</t>
  </si>
  <si>
    <t>GACATCCACTACCCCTT</t>
  </si>
  <si>
    <t>CGAAGGATTCACACGACT</t>
  </si>
  <si>
    <t>CGCCTCTTCCCACAATT</t>
  </si>
  <si>
    <t>GCTTACATAAAAACTAAT</t>
  </si>
  <si>
    <t>CTTAACCACTCAGCCAT</t>
  </si>
  <si>
    <t>ATCTTAAGTCCAACGCCT</t>
  </si>
  <si>
    <t>GAGCTCCACATTGAACA</t>
  </si>
  <si>
    <t>TTCCCCGTAAGAAGCAGG</t>
  </si>
  <si>
    <t>GGCATCCTGTCATCCGG</t>
  </si>
  <si>
    <t>TGTCTGGGTTACTATCCA</t>
  </si>
  <si>
    <t>AGGCGCCCCCAAGCCCT</t>
  </si>
  <si>
    <t>CGGCAGCGCGGAACCCGA</t>
  </si>
  <si>
    <t>CTCACCAAGCCGGCGCC</t>
  </si>
  <si>
    <t>GGCCCGGGACCCCCACGA</t>
  </si>
  <si>
    <t>GATCTTCTCTTTGTGCG</t>
  </si>
  <si>
    <t>ACAAAGAGAAGATCGCGG</t>
  </si>
  <si>
    <t>TGGATCAACGCCGCCAA</t>
  </si>
  <si>
    <t>AACCCGAGCAGCCCAGCC</t>
  </si>
  <si>
    <t>GAGCTGCCCCTGCCCCT</t>
  </si>
  <si>
    <t>GAGGAGATAGAAACTGGC</t>
  </si>
  <si>
    <t>CGTGTGAAAGAAGCCAA</t>
  </si>
  <si>
    <t>GGGCGGTGTCACCCCCAT</t>
  </si>
  <si>
    <t>TCGCTCATCATTTTACA</t>
  </si>
  <si>
    <t>GCGCAGGTTCGAATCCTG</t>
  </si>
  <si>
    <t>CGCAAAAATTCACACAG</t>
  </si>
  <si>
    <t>CGCCTTAACCACTCGGCC</t>
  </si>
  <si>
    <t>GGGCCCGGCCTTGTTCT</t>
  </si>
  <si>
    <t>AGGCAGCCAAAGACCGGG</t>
  </si>
  <si>
    <t>GGCACCGAGGCAGCTCT</t>
  </si>
  <si>
    <t>AGACCGCGTTGCCCTCCA</t>
  </si>
  <si>
    <t>GACTATTGGTCAAGTTT</t>
  </si>
  <si>
    <t>GGGGAAGCAGGCAGAAG</t>
  </si>
  <si>
    <t>TGCTTCCCCTGTCACCTT</t>
  </si>
  <si>
    <t>ATGTCCTCAGCTGCCCCT</t>
  </si>
  <si>
    <t>GGTTATGGTTGATGATT</t>
  </si>
  <si>
    <t>GATTTCACCACTGGGCTG</t>
  </si>
  <si>
    <t>CTGGATCATAGGGGCCCC</t>
  </si>
  <si>
    <t>AAGAAGAGAAGAAGAAG</t>
  </si>
  <si>
    <t>GCCTCAGGGATTAGCCAC</t>
  </si>
  <si>
    <t>TGTTTTCTAAGGGTTCCT</t>
  </si>
  <si>
    <t>TTCTTCCCCATCACCCCT</t>
  </si>
  <si>
    <t>CTGTTTCAAAGGTTACTT</t>
  </si>
  <si>
    <t>TAAGCAGCAGTATCCTCTT</t>
  </si>
  <si>
    <t>CTTAGGCGGGGAAGGAAAA</t>
  </si>
  <si>
    <t>GAAGCAAAACTGTCAGAAG</t>
  </si>
  <si>
    <t>GGGGTTGAAATTTCCTTTC</t>
  </si>
  <si>
    <t>GCTCAGCATGAATTGGAGT</t>
  </si>
  <si>
    <t>GTCTAAGCTCAGCATGAAT</t>
  </si>
  <si>
    <t>GCCTTCAGTGACACCTGCT</t>
  </si>
  <si>
    <t>TGCAAATATGAAGGAATCA</t>
  </si>
  <si>
    <t>TATTTGCATATACGATACA</t>
  </si>
  <si>
    <t>TGCAGAGATGAATCATTCA</t>
  </si>
  <si>
    <t>TGAAAAGAACAGGTCGCAG</t>
  </si>
  <si>
    <t>AGAATAGGAGGGTTAGCTC</t>
  </si>
  <si>
    <t>TCTTGGCCTCAAGAACTCA</t>
  </si>
  <si>
    <t>TCTAGATCCTTGTATCCAG</t>
  </si>
  <si>
    <t>AAACTAGGAGAGACCAGTT</t>
  </si>
  <si>
    <t>TCAAGGGATTTTTATGAAA</t>
  </si>
  <si>
    <t>TAAGTTCAAGTCCCAACTC</t>
  </si>
  <si>
    <t>TTAAGCACTAGAGAAGAAC</t>
  </si>
  <si>
    <t>TTAAAGTGTCGTTCCCCAG</t>
  </si>
  <si>
    <t>AATACTGCTTTGTGGTCTA</t>
  </si>
  <si>
    <t>TCAAGGGCCGGGGCCTAGA</t>
  </si>
  <si>
    <t>GGAACCAAGAGCCTGGCGG</t>
  </si>
  <si>
    <t>CCCAGATAGCTCCCTGTCA</t>
  </si>
  <si>
    <t>GATGGGGGTGGGGAAGGGA</t>
  </si>
  <si>
    <t>CCCATCAACAAACTCCGCC</t>
  </si>
  <si>
    <t>CGATAACAACACTCGGAGC</t>
  </si>
  <si>
    <t>CGAAGCGCAGGGGCGTGCT</t>
  </si>
  <si>
    <t>site #</t>
  </si>
  <si>
    <t>TGTGTCTTCCCTGCTCCTC</t>
  </si>
  <si>
    <t>GGGCCGCTTTGGTTTAGGT</t>
  </si>
  <si>
    <t>CCCCAGCCCAGCCATCAGC</t>
  </si>
  <si>
    <t>TAATTACCCCCAGAGGAGC</t>
  </si>
  <si>
    <t>TCTGCCCGGTGATTGGCCG</t>
  </si>
  <si>
    <t>AAGCGGGACAAAGGCAGAA</t>
  </si>
  <si>
    <t>GGGCGGACCAAGCCTCAGC</t>
  </si>
  <si>
    <t>GCTCAAACTGCCTGGAGAC</t>
  </si>
  <si>
    <t>CAAGGTGACTGAGGTGCTC</t>
  </si>
  <si>
    <t>CCACACACATCGGCCACAT</t>
  </si>
  <si>
    <t>TGGCAGGTGAGCTCAGAGA</t>
  </si>
  <si>
    <t>GAGGTGCTCGCCGAGAGAC</t>
  </si>
  <si>
    <t>GGGACTTTCAGCCCTGCTG</t>
  </si>
  <si>
    <t>CCCCTAAGCTGACCCTGTA</t>
  </si>
  <si>
    <t>AAGCAGGCCAGTGGCCAGC</t>
  </si>
  <si>
    <t>ACTCCACCCTGCTGGCCAC</t>
  </si>
  <si>
    <t>GGAGCTCTCTCCGGGACTC</t>
  </si>
  <si>
    <t>AGCATGAAGCCAGCCGGCT</t>
  </si>
  <si>
    <t>CAGCATGAAGCCAGCCGGC</t>
  </si>
  <si>
    <t>ACTACTTTCTAACCTACAA</t>
  </si>
  <si>
    <t>GCTCTCCTAAGAACCAGTT</t>
  </si>
  <si>
    <t>CGTAAGGTAAGCTCTGATC</t>
  </si>
  <si>
    <t>ACTGCACAGACCTCCCAAC</t>
  </si>
  <si>
    <t>TGCACGTGGTGCTGGGCTT</t>
  </si>
  <si>
    <t>GGGGAATTTAGGTCTAGCG</t>
  </si>
  <si>
    <t>CCTCACTTCGCGCCCCACC</t>
  </si>
  <si>
    <t>CCGTCAGTCTCCTGAGAAT</t>
  </si>
  <si>
    <t>TCTAGCCTGCGGAGGGCTC</t>
  </si>
  <si>
    <t>GCGTTTCTCCGAAGCATGT</t>
  </si>
  <si>
    <t>TGGGAAATCTGCTAACATC</t>
  </si>
  <si>
    <t>GGGTCACTGCCTCATCCAC</t>
  </si>
  <si>
    <t>CACTTCCTCTGAGGTGCTC</t>
  </si>
  <si>
    <t>CTTCTGTTGAGATGCACGC</t>
  </si>
  <si>
    <t>GAGGAAGTGAGACAACACG</t>
  </si>
  <si>
    <t>GAGCAAAATCTAAGGCAAA</t>
  </si>
  <si>
    <t>TCCATTCTCCGCCTGGAGC</t>
  </si>
  <si>
    <t>GCGGAAATCCACCCTAGTC</t>
  </si>
  <si>
    <t>CCCCAACCCAACCACGGGG</t>
  </si>
  <si>
    <t>TAAGCCCTCTCCCGGGAAC</t>
  </si>
  <si>
    <t>AGTCCCCATTGCAGAACTG</t>
  </si>
  <si>
    <t>CCTCAGTCGGGATGGAGCG</t>
  </si>
  <si>
    <t>TCTGAGTCCAGGCGTCTGC</t>
  </si>
  <si>
    <t>ACGTCGGCCTGCAGACGCC</t>
  </si>
  <si>
    <t>TTCAATCTTTTAGATTCGC</t>
  </si>
  <si>
    <t>AGGAGGAAGAAAAGCACCT</t>
  </si>
  <si>
    <t>CAGTGCGCAAGAGATCCGG</t>
  </si>
  <si>
    <t>GAGACAATGAATTGATAAT</t>
  </si>
  <si>
    <t>CTTAGCGTCTCAGGTGCTC</t>
  </si>
  <si>
    <t>TAGCAGCTACGGGGCAGGC</t>
  </si>
  <si>
    <t>CCACTTCCCAGTTCCCAGA</t>
  </si>
  <si>
    <t>CAGCTGCCCCTCTGGGAAC</t>
  </si>
  <si>
    <t>GGCCGTCGCCGCGGGGCCC</t>
  </si>
  <si>
    <t>GCCCAGCCGGCAGGCAGAG</t>
  </si>
  <si>
    <t>CCTCTCTTCCCCCATTAAA</t>
  </si>
  <si>
    <t>GAGCTGCCGCCTCGGGAGC</t>
  </si>
  <si>
    <t>GCTGCTGGGGGAGGTGCTC</t>
  </si>
  <si>
    <t>TGCCAGGGAGGCTGCTGCT</t>
  </si>
  <si>
    <t>CTGCCAGGGAGGCTGCTGC</t>
  </si>
  <si>
    <t>CAGCCAGACACCGGCCAAG</t>
  </si>
  <si>
    <t>TGTGCTGCCGAAGCGAGCA</t>
  </si>
  <si>
    <t>TAGAAAGTAATAATTTCTT</t>
  </si>
  <si>
    <t>GCCAAGGTCGGGCAGGAAG</t>
  </si>
  <si>
    <t>CCCTCTTCCTGCCCGACCT</t>
  </si>
  <si>
    <t>AGGCCTCTCTGAGGTGCTC</t>
  </si>
  <si>
    <t>CAGCAAACCATGCCAGCTG</t>
  </si>
  <si>
    <t>TGTGGGTTCTGCAGACACC</t>
  </si>
  <si>
    <t>TAGCCATGTCCTCGGAAGA</t>
  </si>
  <si>
    <t>GTTACTGCTGGAGGTGCCC</t>
  </si>
  <si>
    <t>ACGGAGAGAGGGGCGGGCT</t>
  </si>
  <si>
    <t>CCGTAACTCAGCCATCAGC</t>
  </si>
  <si>
    <t>GGGTCTCTGTTCCTGGAAT</t>
  </si>
  <si>
    <t>CAGACCCCCTGAGGTGCTC</t>
  </si>
  <si>
    <t>AGCCCCATAAGCATGAATT</t>
  </si>
  <si>
    <t>TTTGCATGTCACCAACTGC</t>
  </si>
  <si>
    <t>GACTCACCCTGAGCACCTC</t>
  </si>
  <si>
    <t>GGCCCCAGATGTGGTGCGC</t>
  </si>
  <si>
    <t>TTCAAGAGAAGCTGGAATT</t>
  </si>
  <si>
    <t>CCGCGTGACAGCCATCAGC</t>
  </si>
  <si>
    <t>GAGCCAGCATTTGAGAATC</t>
  </si>
  <si>
    <t>TCTGGTCCGGGTGGCGCTC</t>
  </si>
  <si>
    <t>CCGATAAGAGGCAGCAGTT</t>
  </si>
  <si>
    <t>GAGGATCCCAGCATTGAAC</t>
  </si>
  <si>
    <t>GAGGCAGCAGTTCGGAAGC</t>
  </si>
  <si>
    <t>TGGGACCCCCCACCTGGCC</t>
  </si>
  <si>
    <t>GCAGTGAGCGGAAGAAGCT</t>
  </si>
  <si>
    <t>CCGAGAGCCAGCCATCAGC</t>
  </si>
  <si>
    <t>GGGACCCCCCACCTGGCCA</t>
  </si>
  <si>
    <t>GGCTGCTTCTGAGGGGTGC</t>
  </si>
  <si>
    <t>GCACCCCTCAGAAGCAGCC</t>
  </si>
  <si>
    <t>CACAGAGACAGCCTGAGGG</t>
  </si>
  <si>
    <t>ACCTCATTCTCCCACACCC</t>
  </si>
  <si>
    <t>CAGCTGTCCTGAGGTGCTC</t>
  </si>
  <si>
    <t>AGGAAGTGGAGGGACAGGT</t>
  </si>
  <si>
    <t>TCCTCAGTTTCCCAGGAAC</t>
  </si>
  <si>
    <t>CACACAGGCTGACCTCAGC</t>
  </si>
  <si>
    <t>ATGTTGTAAAGAAGCCCTC</t>
  </si>
  <si>
    <t>TCATGACTCATCTGCACAC</t>
  </si>
  <si>
    <t>TGTACTCTCTGAGGTGCTC</t>
  </si>
  <si>
    <t>GGGCAGGTGGGAGGTGCTC</t>
  </si>
  <si>
    <t>CCGCTGCTAAGGCCCTGCG</t>
  </si>
  <si>
    <t>CAACTAGCCGGGCGTCTGC</t>
  </si>
  <si>
    <t>GCAGCGGCCTCTTGTTACC</t>
  </si>
  <si>
    <t>CTCTCTCTCTTTGTTCAAA</t>
  </si>
  <si>
    <t>ACAAAGAGAGAGAGGCCTC</t>
  </si>
  <si>
    <t>CAGGCTTGAAGCCATCAGC</t>
  </si>
  <si>
    <t>TTGAGATCATTATCATAAA</t>
  </si>
  <si>
    <t>TGGGCACTCTGTGAGAGGC</t>
  </si>
  <si>
    <t>AAGAAAAAATGTCTCAAAT</t>
  </si>
  <si>
    <t>AAAAATGTCTCAAATTGGA</t>
  </si>
  <si>
    <t>GAGCCACTCCCTGGCCTTC</t>
  </si>
  <si>
    <t>GCTCAGGACTGTGCTAATC</t>
  </si>
  <si>
    <t>GATTAGCACAGTCCTGAGC</t>
  </si>
  <si>
    <t>CTTCTTCCCTCCTGGAAAC</t>
  </si>
  <si>
    <t>GGGGGACTTGCAAGCCCTC</t>
  </si>
  <si>
    <t>GCCCAAAGAAGCAGGAATG</t>
  </si>
  <si>
    <t>GGACTTGCAAGCCCTCGGG</t>
  </si>
  <si>
    <t>TTGACAGACACATGGCTGG</t>
  </si>
  <si>
    <t>CTTCTTTTGCGCCTAGCTC</t>
  </si>
  <si>
    <t>ACTGAGCTAAAAAGGAGAA</t>
  </si>
  <si>
    <t>AAGTGAGCGAGAGCCCAGC</t>
  </si>
  <si>
    <t>CACTAGCACTGAGCTAAAA</t>
  </si>
  <si>
    <t>Best fit to gRNA A</t>
  </si>
  <si>
    <t># matches</t>
  </si>
  <si>
    <t>Best fit to gRNA B</t>
  </si>
  <si>
    <t>Best fit to gRNA C</t>
  </si>
  <si>
    <t>Best fit to gRNA D</t>
  </si>
  <si>
    <t>Best fit to TALE A</t>
  </si>
  <si>
    <t>Best fit to TALE B</t>
  </si>
  <si>
    <t>Best fit to TALE C</t>
  </si>
  <si>
    <t>Best fit to TALE D</t>
  </si>
  <si>
    <t>ChIP-Seq Data</t>
  </si>
  <si>
    <t>Motif Search</t>
  </si>
  <si>
    <t>CAGGAATTAGGCCTTGACA</t>
  </si>
  <si>
    <t>CTTTCCACCTTCCTTGTCA</t>
  </si>
  <si>
    <t>GGTGAATAGAGCCTTGACA</t>
  </si>
  <si>
    <t>AAGCCATGTAGCCTTGACA</t>
  </si>
  <si>
    <t>ACACACGCGGTGTCCTCCC</t>
  </si>
  <si>
    <t>CCCTGCACAAGTCTTGACA</t>
  </si>
  <si>
    <t>GCTCAGGATAGCCTAGACA</t>
  </si>
  <si>
    <t>gRNA A</t>
  </si>
  <si>
    <t>gRNA B</t>
  </si>
  <si>
    <t>gRNA C</t>
  </si>
  <si>
    <t>gRNA D</t>
  </si>
  <si>
    <r>
      <rPr>
        <b/>
        <sz val="10"/>
        <color theme="1"/>
        <rFont val="Arial"/>
        <family val="2"/>
      </rPr>
      <t xml:space="preserve">Supplemental Table 2. </t>
    </r>
    <r>
      <rPr>
        <sz val="10"/>
        <color theme="1"/>
        <rFont val="Arial"/>
        <family val="2"/>
      </rPr>
      <t>Relative Gene Expression Normalized to GAPDH and Mock-Transfected Control</t>
    </r>
  </si>
  <si>
    <r>
      <rPr>
        <b/>
        <sz val="10"/>
        <color theme="1"/>
        <rFont val="Arial"/>
        <family val="2"/>
      </rPr>
      <t xml:space="preserve">Supplemental Table 3. </t>
    </r>
    <r>
      <rPr>
        <sz val="10"/>
        <color theme="1"/>
        <rFont val="Arial"/>
        <family val="2"/>
      </rPr>
      <t>Relative Gene Expression Normalized to GAPDH and Mock-Transfected Control</t>
    </r>
  </si>
  <si>
    <r>
      <rPr>
        <b/>
        <sz val="10"/>
        <color theme="1"/>
        <rFont val="Arial"/>
        <family val="2"/>
      </rPr>
      <t xml:space="preserve">Supplemental Table 4. </t>
    </r>
    <r>
      <rPr>
        <sz val="10"/>
        <color theme="1"/>
        <rFont val="Arial"/>
        <family val="2"/>
      </rPr>
      <t>Relative Gene Expression Normalized to GAPDH and Mock-Transfected Control</t>
    </r>
  </si>
  <si>
    <r>
      <rPr>
        <b/>
        <sz val="10"/>
        <color theme="1"/>
        <rFont val="Arial"/>
        <family val="2"/>
      </rPr>
      <t xml:space="preserve">Supplemental Table 5. </t>
    </r>
    <r>
      <rPr>
        <sz val="10"/>
        <color theme="1"/>
        <rFont val="Arial"/>
        <family val="2"/>
      </rPr>
      <t>Relative Gene Expression Normalized to GAPDH and Mock-Transfected Control</t>
    </r>
  </si>
  <si>
    <r>
      <rPr>
        <b/>
        <sz val="11"/>
        <color theme="1"/>
        <rFont val="Arial"/>
        <family val="2"/>
      </rPr>
      <t xml:space="preserve">Supplemental Table 1. </t>
    </r>
    <r>
      <rPr>
        <sz val="11"/>
        <color theme="1"/>
        <rFont val="Arial"/>
        <family val="2"/>
      </rPr>
      <t>Target sequences of gRNAs and TALEs and distance to transcriptional start site (TSS).</t>
    </r>
  </si>
  <si>
    <t>Coordinate of Closest TSS</t>
  </si>
  <si>
    <t>Gene ID</t>
  </si>
  <si>
    <t>Gene Name</t>
  </si>
  <si>
    <t>Distance of Closest TSS From ChIP-Seq Peak</t>
  </si>
  <si>
    <t>Chr</t>
  </si>
  <si>
    <t>Start</t>
  </si>
  <si>
    <t>Stop</t>
  </si>
  <si>
    <t>HAGH</t>
  </si>
  <si>
    <t>AL121656.5</t>
  </si>
  <si>
    <t>TSEN15</t>
  </si>
  <si>
    <t>TOR1AIP1</t>
  </si>
  <si>
    <t>TMEM69</t>
  </si>
  <si>
    <t>MPZL1</t>
  </si>
  <si>
    <t>FCGR2A</t>
  </si>
  <si>
    <t>C11orf31</t>
  </si>
  <si>
    <t>MRPS31P5</t>
  </si>
  <si>
    <t>TGDS</t>
  </si>
  <si>
    <t>COPS7B</t>
  </si>
  <si>
    <t>TOP3B</t>
  </si>
  <si>
    <t>GSTCD</t>
  </si>
  <si>
    <t>ABT1</t>
  </si>
  <si>
    <t>PRSS16</t>
  </si>
  <si>
    <t>PSMG3-AS1</t>
  </si>
  <si>
    <t>SSBP1</t>
  </si>
  <si>
    <t>TGS1</t>
  </si>
  <si>
    <t>SLC44A1</t>
  </si>
  <si>
    <t>Target DNA Position</t>
  </si>
  <si>
    <t>NOTCH2NL</t>
  </si>
  <si>
    <t>SRSF3</t>
  </si>
  <si>
    <t>RAI1</t>
  </si>
  <si>
    <t>MAP7D1</t>
  </si>
  <si>
    <t>ABCA4</t>
  </si>
  <si>
    <t>PDE4DIP</t>
  </si>
  <si>
    <t>IRF2BP2</t>
  </si>
  <si>
    <t>TFAM</t>
  </si>
  <si>
    <t>LZTS2</t>
  </si>
  <si>
    <t>PCF11</t>
  </si>
  <si>
    <t>SPTBN2</t>
  </si>
  <si>
    <t>SPTB</t>
  </si>
  <si>
    <t>HSD3B7</t>
  </si>
  <si>
    <t>METTL2A</t>
  </si>
  <si>
    <t>MED26</t>
  </si>
  <si>
    <t>CEP250</t>
  </si>
  <si>
    <t>CREB5</t>
  </si>
  <si>
    <t>ANKRD23</t>
  </si>
  <si>
    <t>BTBD11</t>
  </si>
  <si>
    <t>none</t>
  </si>
  <si>
    <t>HBG2</t>
  </si>
  <si>
    <t>WHAMMP2</t>
  </si>
  <si>
    <t>CSRNP3</t>
  </si>
  <si>
    <t>NAP1L1</t>
  </si>
  <si>
    <t>CRHR1-IT1</t>
  </si>
  <si>
    <t>VEGFC</t>
  </si>
  <si>
    <t>CEP72</t>
  </si>
  <si>
    <t>PNRC1</t>
  </si>
  <si>
    <r>
      <t xml:space="preserve">TALE-VP64 Activation of </t>
    </r>
    <r>
      <rPr>
        <b/>
        <i/>
        <sz val="10"/>
        <color theme="1"/>
        <rFont val="Arial"/>
        <family val="2"/>
      </rPr>
      <t>IL1RN</t>
    </r>
  </si>
  <si>
    <r>
      <t xml:space="preserve">dCas9-VP64 Activation of </t>
    </r>
    <r>
      <rPr>
        <b/>
        <i/>
        <sz val="10"/>
        <color theme="1"/>
        <rFont val="Arial"/>
        <family val="2"/>
      </rPr>
      <t>IL1RN</t>
    </r>
  </si>
  <si>
    <r>
      <t xml:space="preserve">TALE-VP64 Activation of </t>
    </r>
    <r>
      <rPr>
        <b/>
        <i/>
        <sz val="10"/>
        <color theme="1"/>
        <rFont val="Arial"/>
        <family val="2"/>
      </rPr>
      <t>HBG1/2</t>
    </r>
  </si>
  <si>
    <r>
      <t xml:space="preserve">dCas9-VP64 Activation of </t>
    </r>
    <r>
      <rPr>
        <b/>
        <i/>
        <sz val="10"/>
        <color theme="1"/>
        <rFont val="Arial"/>
        <family val="2"/>
      </rPr>
      <t>HBG1/2</t>
    </r>
  </si>
  <si>
    <t>Off-target ChIP-Seq positions within closed chromatin in 3 or more control samples</t>
  </si>
  <si>
    <t>GTCACCTTAGGGGCCCCT</t>
  </si>
  <si>
    <t>GTCCTATAGGGGGCCCCT</t>
  </si>
  <si>
    <t>AGCCTCTTGGGGGCCCCT</t>
  </si>
  <si>
    <t>ATCCTCCTGGGGGCCCCT</t>
  </si>
  <si>
    <t>GGGAAGAAAGCAAGAAT</t>
  </si>
  <si>
    <t>DHS Coordinates</t>
  </si>
  <si>
    <t>ZNF648</t>
  </si>
  <si>
    <t>CFHR1</t>
  </si>
  <si>
    <t>INPP5B</t>
  </si>
  <si>
    <t>HMGN2</t>
  </si>
  <si>
    <t>MICU1</t>
  </si>
  <si>
    <t>PACS1</t>
  </si>
  <si>
    <t>B3GAT1</t>
  </si>
  <si>
    <t>MDM1</t>
  </si>
  <si>
    <t>PELI2</t>
  </si>
  <si>
    <t>ABHD4</t>
  </si>
  <si>
    <t>RPGRIP1L</t>
  </si>
  <si>
    <t>ATPAF2</t>
  </si>
  <si>
    <t>chr18</t>
  </si>
  <si>
    <t>GRP</t>
  </si>
  <si>
    <t>MICAL3</t>
  </si>
  <si>
    <t>chr3</t>
  </si>
  <si>
    <t>DCBLD2</t>
  </si>
  <si>
    <t>ABHD6</t>
  </si>
  <si>
    <t>RYK</t>
  </si>
  <si>
    <t>UCP1</t>
  </si>
  <si>
    <t>MMRN1</t>
  </si>
  <si>
    <t>MED30</t>
  </si>
  <si>
    <t>KIF13B</t>
  </si>
  <si>
    <t>chrX</t>
  </si>
  <si>
    <t>BHLHB9</t>
  </si>
  <si>
    <t>Closest Transcriptional Start Sites to Top 100 Differential DHS Sites of IL1RN TALE-VP64 vs. Negative Control</t>
  </si>
  <si>
    <t>CR1L</t>
  </si>
  <si>
    <t>PLA2G5</t>
  </si>
  <si>
    <t>ZNF691</t>
  </si>
  <si>
    <t>CAPN2</t>
  </si>
  <si>
    <t>RASSF5</t>
  </si>
  <si>
    <t>CDC42BPA</t>
  </si>
  <si>
    <t>C10orf90</t>
  </si>
  <si>
    <t>TET1</t>
  </si>
  <si>
    <t>C10orf107</t>
  </si>
  <si>
    <t>LINC00433</t>
  </si>
  <si>
    <t>TEX26-AS1</t>
  </si>
  <si>
    <t>SAMD4A</t>
  </si>
  <si>
    <t>GPT2</t>
  </si>
  <si>
    <t>XYLT1</t>
  </si>
  <si>
    <t>TM4SF5</t>
  </si>
  <si>
    <t>ETV4</t>
  </si>
  <si>
    <t>RAB11FIP4</t>
  </si>
  <si>
    <t>LINC00904</t>
  </si>
  <si>
    <t>INPP5D</t>
  </si>
  <si>
    <t>TPO</t>
  </si>
  <si>
    <t>PCDP1</t>
  </si>
  <si>
    <t>ATIC</t>
  </si>
  <si>
    <t>PTPN1</t>
  </si>
  <si>
    <t>DENND6A</t>
  </si>
  <si>
    <t>SCAP</t>
  </si>
  <si>
    <t>STX18-AS1</t>
  </si>
  <si>
    <t>SMIM20</t>
  </si>
  <si>
    <t>NAT8L</t>
  </si>
  <si>
    <t>SPRY1</t>
  </si>
  <si>
    <t>NSG1</t>
  </si>
  <si>
    <t>CYFIP2</t>
  </si>
  <si>
    <t>CARD6</t>
  </si>
  <si>
    <t>TRIO</t>
  </si>
  <si>
    <t>TIAM2</t>
  </si>
  <si>
    <t>SMLR1</t>
  </si>
  <si>
    <t>LAMB1</t>
  </si>
  <si>
    <t>RP9P</t>
  </si>
  <si>
    <t>PJA1</t>
  </si>
  <si>
    <t>Closest Transcriptional Start Sites to Top 100 Differential DHS Sites of dCas9-VP64 + IL1RN gRNAs vs. Negative Control</t>
  </si>
  <si>
    <t>HIVEP3</t>
  </si>
  <si>
    <t>BRINP2</t>
  </si>
  <si>
    <t>SNX7</t>
  </si>
  <si>
    <t>ADARB2-AS1</t>
  </si>
  <si>
    <t>WDR11</t>
  </si>
  <si>
    <t>VSTM5</t>
  </si>
  <si>
    <t>PAMR1</t>
  </si>
  <si>
    <t>NR2C1</t>
  </si>
  <si>
    <t>MIR3170</t>
  </si>
  <si>
    <t>KLC1</t>
  </si>
  <si>
    <t>GNG2</t>
  </si>
  <si>
    <t>LINC00593</t>
  </si>
  <si>
    <t>CRTC3</t>
  </si>
  <si>
    <t>C15orf38</t>
  </si>
  <si>
    <t>ISG20</t>
  </si>
  <si>
    <t>IL21R-AS1</t>
  </si>
  <si>
    <t>ZNF267</t>
  </si>
  <si>
    <t>WSCD1</t>
  </si>
  <si>
    <t>RDH13</t>
  </si>
  <si>
    <t>PCBP1-AS1</t>
  </si>
  <si>
    <t>RFX8</t>
  </si>
  <si>
    <t>MIR1257</t>
  </si>
  <si>
    <t>SLC35C2</t>
  </si>
  <si>
    <t>RPL24</t>
  </si>
  <si>
    <t>CMSS1</t>
  </si>
  <si>
    <t>BMP3</t>
  </si>
  <si>
    <t>RP1-257A7.4</t>
  </si>
  <si>
    <t>SYNE1</t>
  </si>
  <si>
    <t>NEDD9</t>
  </si>
  <si>
    <t>RBM33</t>
  </si>
  <si>
    <t>C1GALT1</t>
  </si>
  <si>
    <t>GLI3</t>
  </si>
  <si>
    <t>PBX3</t>
  </si>
  <si>
    <t>NGFRAP1</t>
  </si>
  <si>
    <t>BCOR</t>
  </si>
  <si>
    <t>DOCK11</t>
  </si>
  <si>
    <t>Closest Transcriptional Start Sites to Top 100 Differential DHS Sites of HBG TALE-VP64s vs. Negative Control</t>
  </si>
  <si>
    <t>LAMC1</t>
  </si>
  <si>
    <t>PRPF3</t>
  </si>
  <si>
    <t>FAM72B</t>
  </si>
  <si>
    <t>KHDRBS1</t>
  </si>
  <si>
    <t>ZMIZ1</t>
  </si>
  <si>
    <t>UBE2F</t>
  </si>
  <si>
    <t>chr21</t>
  </si>
  <si>
    <t>ARSA</t>
  </si>
  <si>
    <t>FBLN2</t>
  </si>
  <si>
    <t>MIR595</t>
  </si>
  <si>
    <t>CDK14</t>
  </si>
  <si>
    <t>DAPK1</t>
  </si>
  <si>
    <t>KIAA1210</t>
  </si>
  <si>
    <t>control</t>
  </si>
  <si>
    <t>B1</t>
  </si>
  <si>
    <t>B2</t>
  </si>
  <si>
    <t>B3</t>
  </si>
  <si>
    <t>B4</t>
  </si>
  <si>
    <t>B5</t>
  </si>
  <si>
    <t>B6</t>
  </si>
  <si>
    <t>HBG_Cas9</t>
  </si>
  <si>
    <t>HBG_Cas9_VP64</t>
  </si>
  <si>
    <t>HBG_Tale</t>
  </si>
  <si>
    <t>HBG_Tale_VP64</t>
  </si>
  <si>
    <t>IL1RN_Cas9</t>
  </si>
  <si>
    <t>IL1RN_Cas9_VP64</t>
  </si>
  <si>
    <t>IL1RN_Tale</t>
  </si>
  <si>
    <t>IL1RN_Tale_VP64</t>
  </si>
  <si>
    <t>Gene</t>
  </si>
  <si>
    <t>baseMean</t>
  </si>
  <si>
    <t>log2FoldChange</t>
  </si>
  <si>
    <t>lfcSE</t>
  </si>
  <si>
    <t>padj</t>
  </si>
  <si>
    <t>NM_000577</t>
  </si>
  <si>
    <t>NM_173843</t>
  </si>
  <si>
    <t>NM_173842</t>
  </si>
  <si>
    <t>NM_173841</t>
  </si>
  <si>
    <t>NM_002152</t>
  </si>
  <si>
    <t>NM_032747</t>
  </si>
  <si>
    <t>NM_004541</t>
  </si>
  <si>
    <t>NM_181720</t>
  </si>
  <si>
    <t>NM_001885</t>
  </si>
  <si>
    <t>NM_001258338</t>
  </si>
  <si>
    <t>NM_001206426</t>
  </si>
  <si>
    <t>NM_005694</t>
  </si>
  <si>
    <t>NM_003094</t>
  </si>
  <si>
    <t>NM_018838</t>
  </si>
  <si>
    <t>NM_001033505</t>
  </si>
  <si>
    <t>NM_001206427</t>
  </si>
  <si>
    <t>NR_024412</t>
  </si>
  <si>
    <t>NM_001033506</t>
  </si>
  <si>
    <t>NR_046452</t>
  </si>
  <si>
    <t>NM_002157</t>
  </si>
  <si>
    <t>baseMean log2</t>
  </si>
  <si>
    <t>FoldChange</t>
  </si>
  <si>
    <t>NM_000184</t>
  </si>
  <si>
    <t>NM_000559</t>
  </si>
  <si>
    <t>NM_152228</t>
  </si>
  <si>
    <t>NM_173689</t>
  </si>
  <si>
    <t>NM_001004334</t>
  </si>
  <si>
    <t>NM_001190228</t>
  </si>
  <si>
    <t>NM_001002034</t>
  </si>
  <si>
    <t>NM_033068</t>
  </si>
  <si>
    <t>NM_001164716</t>
  </si>
  <si>
    <t>NM_001199824</t>
  </si>
  <si>
    <t>NM_001080400</t>
  </si>
  <si>
    <t>NM_198688</t>
  </si>
  <si>
    <t>NM_175882</t>
  </si>
  <si>
    <t>NM_017509</t>
  </si>
  <si>
    <t>NM_178471</t>
  </si>
  <si>
    <t>NR_044995</t>
  </si>
  <si>
    <t>NM_005609</t>
  </si>
  <si>
    <t>NM_080877</t>
  </si>
  <si>
    <t>NM_001025598</t>
  </si>
  <si>
    <t>NM_053284</t>
  </si>
  <si>
    <t>Rank</t>
  </si>
  <si>
    <t>chrom#</t>
  </si>
  <si>
    <t>end</t>
  </si>
  <si>
    <r>
      <rPr>
        <b/>
        <sz val="10"/>
        <color theme="1"/>
        <rFont val="Arial"/>
        <family val="2"/>
      </rPr>
      <t>Supplemental Table 8.</t>
    </r>
    <r>
      <rPr>
        <sz val="10"/>
        <color theme="1"/>
        <rFont val="Arial"/>
        <family val="2"/>
      </rPr>
      <t xml:space="preserve"> DNA-binding sites of TALE-VP64s targeted to the </t>
    </r>
    <r>
      <rPr>
        <i/>
        <sz val="10"/>
        <color theme="1"/>
        <rFont val="Arial"/>
        <family val="2"/>
      </rPr>
      <t>IL1RN</t>
    </r>
    <r>
      <rPr>
        <sz val="10"/>
        <color theme="1"/>
        <rFont val="Arial"/>
        <family val="2"/>
      </rPr>
      <t xml:space="preserve"> gene as determined by ChIP-Seq</t>
    </r>
  </si>
  <si>
    <r>
      <rPr>
        <b/>
        <sz val="10"/>
        <color theme="1"/>
        <rFont val="Arial"/>
        <family val="2"/>
      </rPr>
      <t>Supplemental Table 9.</t>
    </r>
    <r>
      <rPr>
        <sz val="10"/>
        <color theme="1"/>
        <rFont val="Arial"/>
        <family val="2"/>
      </rPr>
      <t xml:space="preserve"> DNA-binding sites of dCas9-VP64 targeted to the </t>
    </r>
    <r>
      <rPr>
        <i/>
        <sz val="10"/>
        <color theme="1"/>
        <rFont val="Arial"/>
        <family val="2"/>
      </rPr>
      <t>IL1RN</t>
    </r>
    <r>
      <rPr>
        <sz val="10"/>
        <color theme="1"/>
        <rFont val="Arial"/>
        <family val="2"/>
      </rPr>
      <t xml:space="preserve"> gene as determined by ChIP-Seq</t>
    </r>
  </si>
  <si>
    <r>
      <rPr>
        <b/>
        <sz val="10"/>
        <color theme="1"/>
        <rFont val="Arial"/>
        <family val="2"/>
      </rPr>
      <t>Supplemental Table 6.</t>
    </r>
    <r>
      <rPr>
        <sz val="10"/>
        <color theme="1"/>
        <rFont val="Arial"/>
        <family val="2"/>
      </rPr>
      <t xml:space="preserve"> Top 20 changes in gene expression in response to the </t>
    </r>
    <r>
      <rPr>
        <i/>
        <sz val="10"/>
        <color theme="1"/>
        <rFont val="Arial"/>
        <family val="2"/>
      </rPr>
      <t>IL1RN</t>
    </r>
    <r>
      <rPr>
        <sz val="10"/>
        <color theme="1"/>
        <rFont val="Arial"/>
        <family val="2"/>
      </rPr>
      <t xml:space="preserve">-targeted TALE-VP64 proteins, as determined by RNA-seq and ranked by pvalue. The top four transcripts are four isoforms of the </t>
    </r>
    <r>
      <rPr>
        <i/>
        <sz val="10"/>
        <color theme="1"/>
        <rFont val="Arial"/>
        <family val="2"/>
      </rPr>
      <t>IL1RN</t>
    </r>
    <r>
      <rPr>
        <sz val="10"/>
        <color theme="1"/>
        <rFont val="Arial"/>
        <family val="2"/>
      </rPr>
      <t xml:space="preserve"> gene.</t>
    </r>
  </si>
  <si>
    <r>
      <rPr>
        <b/>
        <sz val="10"/>
        <color theme="1"/>
        <rFont val="Arial"/>
        <family val="2"/>
      </rPr>
      <t>Supplemental Table 7.</t>
    </r>
    <r>
      <rPr>
        <sz val="10"/>
        <color theme="1"/>
        <rFont val="Arial"/>
        <family val="2"/>
      </rPr>
      <t xml:space="preserve"> Top 20 changes in gene expression in response to the </t>
    </r>
    <r>
      <rPr>
        <i/>
        <sz val="10"/>
        <color theme="1"/>
        <rFont val="Arial"/>
        <family val="2"/>
      </rPr>
      <t>HBG1/2</t>
    </r>
    <r>
      <rPr>
        <sz val="10"/>
        <color theme="1"/>
        <rFont val="Arial"/>
        <family val="2"/>
      </rPr>
      <t xml:space="preserve">-targeted TALE-VP64 proteins, as determined by RNA-seq and ranked by pvalue. The top two transcripts are the </t>
    </r>
    <r>
      <rPr>
        <i/>
        <sz val="10"/>
        <color theme="1"/>
        <rFont val="Arial"/>
        <family val="2"/>
      </rPr>
      <t>HBG1 and HBG2</t>
    </r>
    <r>
      <rPr>
        <sz val="10"/>
        <color theme="1"/>
        <rFont val="Arial"/>
        <family val="2"/>
      </rPr>
      <t xml:space="preserve"> genes.</t>
    </r>
  </si>
  <si>
    <r>
      <rPr>
        <b/>
        <sz val="10"/>
        <color theme="1"/>
        <rFont val="Arial"/>
        <family val="2"/>
      </rPr>
      <t>Supplemental Table 10.</t>
    </r>
    <r>
      <rPr>
        <sz val="10"/>
        <color theme="1"/>
        <rFont val="Arial"/>
        <family val="2"/>
      </rPr>
      <t xml:space="preserve"> DNA-binding sites of TALE-VP64s targeted to the </t>
    </r>
    <r>
      <rPr>
        <i/>
        <sz val="10"/>
        <color theme="1"/>
        <rFont val="Arial"/>
        <family val="2"/>
      </rPr>
      <t>HBG1/2</t>
    </r>
    <r>
      <rPr>
        <sz val="10"/>
        <color theme="1"/>
        <rFont val="Arial"/>
        <family val="2"/>
      </rPr>
      <t xml:space="preserve"> genes as determined by ChIP-Seq</t>
    </r>
  </si>
  <si>
    <r>
      <rPr>
        <b/>
        <sz val="10"/>
        <color theme="1"/>
        <rFont val="Arial"/>
        <family val="2"/>
      </rPr>
      <t>Supplemental Table 11.</t>
    </r>
    <r>
      <rPr>
        <sz val="10"/>
        <color theme="1"/>
        <rFont val="Arial"/>
        <family val="2"/>
      </rPr>
      <t xml:space="preserve"> DNA-binding sites of dCas9-VP64s targeted to the </t>
    </r>
    <r>
      <rPr>
        <i/>
        <sz val="10"/>
        <color theme="1"/>
        <rFont val="Arial"/>
        <family val="2"/>
      </rPr>
      <t>HBG1/2</t>
    </r>
    <r>
      <rPr>
        <sz val="10"/>
        <color theme="1"/>
        <rFont val="Arial"/>
        <family val="2"/>
      </rPr>
      <t xml:space="preserve"> genes as determined by ChIP-Seq</t>
    </r>
  </si>
  <si>
    <r>
      <rPr>
        <b/>
        <sz val="10"/>
        <color theme="1"/>
        <rFont val="Arial"/>
        <family val="2"/>
      </rPr>
      <t>Supplemental Table 12.</t>
    </r>
    <r>
      <rPr>
        <sz val="10"/>
        <color theme="1"/>
        <rFont val="Arial"/>
        <family val="2"/>
      </rPr>
      <t xml:space="preserve"> Closest transcriptional start sites (TSS) of genes neighboring off-target ChIP-seq sites for TALE-VP64s targeted to the </t>
    </r>
    <r>
      <rPr>
        <i/>
        <sz val="10"/>
        <color theme="1"/>
        <rFont val="Arial"/>
        <family val="2"/>
      </rPr>
      <t>IL1RN</t>
    </r>
    <r>
      <rPr>
        <sz val="10"/>
        <color theme="1"/>
        <rFont val="Arial"/>
        <family val="2"/>
      </rPr>
      <t xml:space="preserve"> gene. Targets are categorized by the chromatin state of the ChIP-seq peak in control cells, as determined by the overlap of the ChIP-seq peak coordinates with DNase-seq peak calls in six negative control replicates. </t>
    </r>
  </si>
  <si>
    <r>
      <rPr>
        <b/>
        <sz val="10"/>
        <color theme="1"/>
        <rFont val="Arial"/>
        <family val="2"/>
      </rPr>
      <t>Supplemental Table 13.</t>
    </r>
    <r>
      <rPr>
        <sz val="10"/>
        <color theme="1"/>
        <rFont val="Arial"/>
        <family val="2"/>
      </rPr>
      <t xml:space="preserve"> Closest transcriptional start sites (TSS) of genes neighboring off-target ChIP-seq sites for gRNAs targeted to the </t>
    </r>
    <r>
      <rPr>
        <i/>
        <sz val="10"/>
        <color theme="1"/>
        <rFont val="Arial"/>
        <family val="2"/>
      </rPr>
      <t>IL1RN</t>
    </r>
    <r>
      <rPr>
        <sz val="10"/>
        <color theme="1"/>
        <rFont val="Arial"/>
        <family val="2"/>
      </rPr>
      <t xml:space="preserve"> gene. Targets are categorized by the chromatin state of the ChIP-seq peak in control cells, as determined by the overlap of the ChIP-seq peak coordinates with DNase-seq peak calls in six negative control replicates. </t>
    </r>
  </si>
  <si>
    <r>
      <rPr>
        <b/>
        <sz val="10"/>
        <color theme="1"/>
        <rFont val="Arial"/>
        <family val="2"/>
      </rPr>
      <t>Supplemental Table 14.</t>
    </r>
    <r>
      <rPr>
        <sz val="10"/>
        <color theme="1"/>
        <rFont val="Arial"/>
        <family val="2"/>
      </rPr>
      <t xml:space="preserve"> Closest transcriptional start sites (TSS) of genes neighboring off-target ChIP-seq sites for TALE-VP64s targeted to the </t>
    </r>
    <r>
      <rPr>
        <i/>
        <sz val="10"/>
        <color theme="1"/>
        <rFont val="Arial"/>
        <family val="2"/>
      </rPr>
      <t>HBG1/2</t>
    </r>
    <r>
      <rPr>
        <sz val="10"/>
        <color theme="1"/>
        <rFont val="Arial"/>
        <family val="2"/>
      </rPr>
      <t xml:space="preserve"> gene. Targets are categorized by the chromatin state of the ChIP-seq peak in control cells, as determined by the overlap of the ChIP-seq peak coordinates with DNase-seq peak calls in six negative control replicates. </t>
    </r>
  </si>
  <si>
    <r>
      <rPr>
        <b/>
        <sz val="10"/>
        <color theme="1"/>
        <rFont val="Arial"/>
        <family val="2"/>
      </rPr>
      <t>Supplemental Table 15.</t>
    </r>
    <r>
      <rPr>
        <sz val="10"/>
        <color theme="1"/>
        <rFont val="Arial"/>
        <family val="2"/>
      </rPr>
      <t xml:space="preserve"> Closest transcriptional start sites (TSS) of genes neighboring off-target ChIP-seq sites for gRNAs targeted to the </t>
    </r>
    <r>
      <rPr>
        <i/>
        <sz val="10"/>
        <color theme="1"/>
        <rFont val="Arial"/>
        <family val="2"/>
      </rPr>
      <t>HBG1/2</t>
    </r>
    <r>
      <rPr>
        <sz val="10"/>
        <color theme="1"/>
        <rFont val="Arial"/>
        <family val="2"/>
      </rPr>
      <t xml:space="preserve"> gene. Targets are categorized by the chromatin state of the ChIP-seq peak in control cells, as determined by the overlap of the ChIP-seq peak coordinates with DNase-seq peak calls in six negative control replicates.</t>
    </r>
  </si>
  <si>
    <r>
      <rPr>
        <b/>
        <sz val="11"/>
        <color theme="1"/>
        <rFont val="Calibri"/>
        <family val="2"/>
        <scheme val="minor"/>
      </rPr>
      <t xml:space="preserve">Supplemental Table 28. </t>
    </r>
    <r>
      <rPr>
        <sz val="11"/>
        <color theme="1"/>
        <rFont val="Calibri"/>
        <family val="2"/>
        <scheme val="minor"/>
      </rPr>
      <t xml:space="preserve">DNase-seq data at the ChIP-seq off-target sites identified in samples treated with TALE-VP64 targeted to </t>
    </r>
    <r>
      <rPr>
        <i/>
        <sz val="11"/>
        <color theme="1"/>
        <rFont val="Calibri"/>
        <family val="2"/>
        <scheme val="minor"/>
      </rPr>
      <t>IL1RN</t>
    </r>
    <r>
      <rPr>
        <sz val="11"/>
        <color theme="1"/>
        <rFont val="Calibri"/>
        <family val="2"/>
        <scheme val="minor"/>
      </rPr>
      <t xml:space="preserve"> (Supplementary Table 6).</t>
    </r>
  </si>
  <si>
    <r>
      <rPr>
        <b/>
        <sz val="11"/>
        <color theme="1"/>
        <rFont val="Calibri"/>
        <family val="2"/>
        <scheme val="minor"/>
      </rPr>
      <t xml:space="preserve">Supplemental Table 29. </t>
    </r>
    <r>
      <rPr>
        <sz val="11"/>
        <color theme="1"/>
        <rFont val="Calibri"/>
        <family val="2"/>
        <scheme val="minor"/>
      </rPr>
      <t xml:space="preserve">DNase-seq data at the ChIP-seq off-target sites identified in samples treated with dCas9-VP64 targeted to </t>
    </r>
    <r>
      <rPr>
        <i/>
        <sz val="11"/>
        <color theme="1"/>
        <rFont val="Calibri"/>
        <family val="2"/>
        <scheme val="minor"/>
      </rPr>
      <t>IL1RN</t>
    </r>
    <r>
      <rPr>
        <sz val="11"/>
        <color theme="1"/>
        <rFont val="Calibri"/>
        <family val="2"/>
        <scheme val="minor"/>
      </rPr>
      <t xml:space="preserve"> (Supplementary Table 7).</t>
    </r>
  </si>
  <si>
    <r>
      <rPr>
        <b/>
        <sz val="11"/>
        <color theme="1"/>
        <rFont val="Calibri"/>
        <family val="2"/>
        <scheme val="minor"/>
      </rPr>
      <t xml:space="preserve">Supplemental Table 30. </t>
    </r>
    <r>
      <rPr>
        <sz val="11"/>
        <color theme="1"/>
        <rFont val="Calibri"/>
        <family val="2"/>
        <scheme val="minor"/>
      </rPr>
      <t xml:space="preserve">DNase-seq data at the ChIP-seq off-target sites identified in samples treated with TALE-VP64 targeted to </t>
    </r>
    <r>
      <rPr>
        <i/>
        <sz val="11"/>
        <color theme="1"/>
        <rFont val="Calibri"/>
        <family val="2"/>
        <scheme val="minor"/>
      </rPr>
      <t>HBG1/2</t>
    </r>
    <r>
      <rPr>
        <sz val="11"/>
        <color theme="1"/>
        <rFont val="Calibri"/>
        <family val="2"/>
        <scheme val="minor"/>
      </rPr>
      <t xml:space="preserve"> (Supplementary Table 8).</t>
    </r>
  </si>
  <si>
    <r>
      <rPr>
        <b/>
        <sz val="11"/>
        <color theme="1"/>
        <rFont val="Calibri"/>
        <family val="2"/>
        <scheme val="minor"/>
      </rPr>
      <t xml:space="preserve">Supplemental Table 31. </t>
    </r>
    <r>
      <rPr>
        <sz val="11"/>
        <color theme="1"/>
        <rFont val="Calibri"/>
        <family val="2"/>
        <scheme val="minor"/>
      </rPr>
      <t xml:space="preserve">DNase-seq data at the ChIP-seq off-target sites identified in samples treated with dCas9-VP64 targeted to </t>
    </r>
    <r>
      <rPr>
        <i/>
        <sz val="11"/>
        <color theme="1"/>
        <rFont val="Calibri"/>
        <family val="2"/>
        <scheme val="minor"/>
      </rPr>
      <t>HBG1/2</t>
    </r>
    <r>
      <rPr>
        <sz val="11"/>
        <color theme="1"/>
        <rFont val="Calibri"/>
        <family val="2"/>
        <scheme val="minor"/>
      </rPr>
      <t xml:space="preserve"> (Supplementary Table 9).</t>
    </r>
  </si>
  <si>
    <r>
      <rPr>
        <b/>
        <sz val="10"/>
        <color theme="1"/>
        <rFont val="Arial"/>
        <family val="2"/>
      </rPr>
      <t>Supplemental Table 32.</t>
    </r>
    <r>
      <rPr>
        <sz val="10"/>
        <color theme="1"/>
        <rFont val="Arial"/>
        <family val="2"/>
      </rPr>
      <t xml:space="preserve"> Number of sequencing reads for Dnase-seq analysis for all samples</t>
    </r>
  </si>
  <si>
    <t>NA</t>
  </si>
  <si>
    <r>
      <rPr>
        <b/>
        <sz val="11"/>
        <color theme="1"/>
        <rFont val="Calibri"/>
        <family val="2"/>
        <scheme val="minor"/>
      </rPr>
      <t xml:space="preserve">Supplementary Table 16. </t>
    </r>
    <r>
      <rPr>
        <sz val="11"/>
        <color theme="1"/>
        <rFont val="Calibri"/>
        <family val="2"/>
        <scheme val="minor"/>
      </rPr>
      <t xml:space="preserve">Top 100 differential Dnase hypersensitive sites in cells treated with TALEs targeted to </t>
    </r>
    <r>
      <rPr>
        <i/>
        <sz val="11"/>
        <color theme="1"/>
        <rFont val="Calibri"/>
        <family val="2"/>
        <scheme val="minor"/>
      </rPr>
      <t>IL1RN</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</si>
  <si>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r>
      <rPr>
        <b/>
        <sz val="11"/>
        <color theme="1"/>
        <rFont val="Calibri"/>
        <family val="2"/>
        <scheme val="minor"/>
      </rPr>
      <t xml:space="preserve">Supplementary Table 17. </t>
    </r>
    <r>
      <rPr>
        <sz val="11"/>
        <color theme="1"/>
        <rFont val="Calibri"/>
        <family val="2"/>
        <scheme val="minor"/>
      </rPr>
      <t xml:space="preserve">Top 100 differential Dnase hypersensitive sites in cells treated with TALE-VP64s targeted to </t>
    </r>
    <r>
      <rPr>
        <i/>
        <sz val="11"/>
        <color theme="1"/>
        <rFont val="Calibri"/>
        <family val="2"/>
        <scheme val="minor"/>
      </rPr>
      <t>IL1RN</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</si>
  <si>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r>
      <rPr>
        <b/>
        <sz val="11"/>
        <color theme="1"/>
        <rFont val="Calibri"/>
        <family val="2"/>
        <scheme val="minor"/>
      </rPr>
      <t xml:space="preserve">Supplementary Table 18. </t>
    </r>
    <r>
      <rPr>
        <sz val="11"/>
        <color theme="1"/>
        <rFont val="Calibri"/>
        <family val="2"/>
        <scheme val="minor"/>
      </rPr>
      <t xml:space="preserve">Top 100 differential Dnase hypersensitive sites in cells treated with TALEs targeted to </t>
    </r>
    <r>
      <rPr>
        <i/>
        <sz val="11"/>
        <color theme="1"/>
        <rFont val="Calibri"/>
        <family val="2"/>
        <scheme val="minor"/>
      </rPr>
      <t>HBG1/2</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</si>
  <si>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r>
      <rPr>
        <b/>
        <sz val="11"/>
        <color theme="1"/>
        <rFont val="Calibri"/>
        <family val="2"/>
        <scheme val="minor"/>
      </rPr>
      <t xml:space="preserve">Supplementary Table 20. </t>
    </r>
    <r>
      <rPr>
        <sz val="11"/>
        <color theme="1"/>
        <rFont val="Calibri"/>
        <family val="2"/>
        <scheme val="minor"/>
      </rPr>
      <t xml:space="preserve">Top 100 differential Dnase hypersensitive sites in cells treated with dCas9 targeted to </t>
    </r>
    <r>
      <rPr>
        <i/>
        <sz val="11"/>
        <color theme="1"/>
        <rFont val="Calibri"/>
        <family val="2"/>
        <scheme val="minor"/>
      </rPr>
      <t>IL1RN</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</si>
  <si>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r>
      <rPr>
        <b/>
        <sz val="11"/>
        <color theme="1"/>
        <rFont val="Calibri"/>
        <family val="2"/>
        <scheme val="minor"/>
      </rPr>
      <t xml:space="preserve">Supplementary Table 21. </t>
    </r>
    <r>
      <rPr>
        <sz val="11"/>
        <color theme="1"/>
        <rFont val="Calibri"/>
        <family val="2"/>
        <scheme val="minor"/>
      </rPr>
      <t xml:space="preserve">Top 100 differential Dnase hypersensitive sites in cells treated with dCas9-VP64 targeted to </t>
    </r>
    <r>
      <rPr>
        <i/>
        <sz val="11"/>
        <color theme="1"/>
        <rFont val="Calibri"/>
        <family val="2"/>
        <scheme val="minor"/>
      </rPr>
      <t>IL1RN</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</si>
  <si>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r>
      <rPr>
        <b/>
        <sz val="11"/>
        <color theme="1"/>
        <rFont val="Calibri"/>
        <family val="2"/>
        <scheme val="minor"/>
      </rPr>
      <t xml:space="preserve">Supplementary Table 22. </t>
    </r>
    <r>
      <rPr>
        <sz val="11"/>
        <color theme="1"/>
        <rFont val="Calibri"/>
        <family val="2"/>
        <scheme val="minor"/>
      </rPr>
      <t xml:space="preserve">Top 100 differential Dnase hypersensitive sites in cells treated with dCas9 targeted to </t>
    </r>
    <r>
      <rPr>
        <i/>
        <sz val="11"/>
        <color theme="1"/>
        <rFont val="Calibri"/>
        <family val="2"/>
        <scheme val="minor"/>
      </rPr>
      <t>HBG1/2</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</si>
  <si>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r>
      <rPr>
        <b/>
        <sz val="11"/>
        <color theme="1"/>
        <rFont val="Calibri"/>
        <family val="2"/>
        <scheme val="minor"/>
      </rPr>
      <t xml:space="preserve">Supplementary Table 23. </t>
    </r>
    <r>
      <rPr>
        <sz val="11"/>
        <color theme="1"/>
        <rFont val="Calibri"/>
        <family val="2"/>
        <scheme val="minor"/>
      </rPr>
      <t xml:space="preserve">Top 100 differential Dnase hypersensitive sites in cells treated with dCas9-VP64 targeted to </t>
    </r>
    <r>
      <rPr>
        <i/>
        <sz val="11"/>
        <color theme="1"/>
        <rFont val="Calibri"/>
        <family val="2"/>
        <scheme val="minor"/>
      </rPr>
      <t>HBG1/2</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</si>
  <si>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t>TALE HBG1/2</t>
  </si>
  <si>
    <t>TALE-VP64 HBG1/2</t>
  </si>
  <si>
    <t>TALE-VP64 IL1RN</t>
  </si>
  <si>
    <t>dCas9 HBG1/2</t>
  </si>
  <si>
    <t>dCas9-VP64 HBG1/2</t>
  </si>
  <si>
    <t>dCas9 IL1RN</t>
  </si>
  <si>
    <t>dCas9-VP64 IL1RN</t>
  </si>
  <si>
    <t>TALE IL1RN</t>
  </si>
  <si>
    <r>
      <rPr>
        <b/>
        <sz val="11"/>
        <color theme="1"/>
        <rFont val="Calibri"/>
        <family val="2"/>
        <scheme val="minor"/>
      </rPr>
      <t xml:space="preserve">Supplementary Table 19. </t>
    </r>
    <r>
      <rPr>
        <sz val="11"/>
        <color theme="1"/>
        <rFont val="Calibri"/>
        <family val="2"/>
        <scheme val="minor"/>
      </rPr>
      <t xml:space="preserve">Top 100 differential Dnase hypersensitive sites in cells treated with TALE-VP64s targeted to </t>
    </r>
    <r>
      <rPr>
        <i/>
        <sz val="11"/>
        <color theme="1"/>
        <rFont val="Calibri"/>
        <family val="2"/>
        <scheme val="minor"/>
      </rPr>
      <t>HBG1/2</t>
    </r>
    <r>
      <rPr>
        <sz val="11"/>
        <color theme="1"/>
        <rFont val="Calibri"/>
        <family val="2"/>
        <scheme val="minor"/>
      </rPr>
      <t xml:space="preserve"> compared to control. Sites highlighted in yellow are peaks near the target site identified by DESeq2, whereas red text indicates regions at the target site that were manually added to the union.bed files. "NA" indicates where DEseq2 did not calculate adjusted p-values because of large variability between replicates. </t>
    </r>
  </si>
  <si>
    <t>NM_000929</t>
  </si>
  <si>
    <t>NM_022157</t>
  </si>
  <si>
    <t>RRAGC</t>
  </si>
  <si>
    <t>NM_001242739</t>
  </si>
  <si>
    <t>NM_015911</t>
  </si>
  <si>
    <t>NM_182665</t>
  </si>
  <si>
    <t>NM_175710</t>
  </si>
  <si>
    <t>NM_001146068</t>
  </si>
  <si>
    <t>NM_003607</t>
  </si>
  <si>
    <t>NM_014826</t>
  </si>
  <si>
    <t>NM_173508</t>
  </si>
  <si>
    <t>SLC35F3</t>
  </si>
  <si>
    <t>NM_173554</t>
  </si>
  <si>
    <t>NM_030625</t>
  </si>
  <si>
    <t>NM_001174098</t>
  </si>
  <si>
    <t>SLC29A3</t>
  </si>
  <si>
    <t>NM_018344</t>
  </si>
  <si>
    <t>NR_033413</t>
  </si>
  <si>
    <t>NR_033414</t>
  </si>
  <si>
    <t>NM_002629</t>
  </si>
  <si>
    <t>PGAM1</t>
  </si>
  <si>
    <t>NR_049879</t>
  </si>
  <si>
    <t>MIR5694</t>
  </si>
  <si>
    <t>NM_001007793</t>
  </si>
  <si>
    <t>BUB3</t>
  </si>
  <si>
    <t>NM_004725</t>
  </si>
  <si>
    <t>NM_001004298</t>
  </si>
  <si>
    <t>NR_039714</t>
  </si>
  <si>
    <t>MIR4493</t>
  </si>
  <si>
    <t>NM_003483</t>
  </si>
  <si>
    <t>HMGA2</t>
  </si>
  <si>
    <t>NM_003484</t>
  </si>
  <si>
    <t>NM_014840</t>
  </si>
  <si>
    <t>NUAK1</t>
  </si>
  <si>
    <t>NM_015267</t>
  </si>
  <si>
    <t>CUX2</t>
  </si>
  <si>
    <t>NM_001136534</t>
  </si>
  <si>
    <t>TMEM233</t>
  </si>
  <si>
    <t>NM_001178003</t>
  </si>
  <si>
    <t>WDR66</t>
  </si>
  <si>
    <t>NM_144668</t>
  </si>
  <si>
    <t>NR_038288</t>
  </si>
  <si>
    <t>NM_001127217</t>
  </si>
  <si>
    <t>SMAD9</t>
  </si>
  <si>
    <t>NM_005905</t>
  </si>
  <si>
    <t>NM_002015</t>
  </si>
  <si>
    <t>FOXO1</t>
  </si>
  <si>
    <t>NM_001071775</t>
  </si>
  <si>
    <t>MZT1</t>
  </si>
  <si>
    <t>NR_038991</t>
  </si>
  <si>
    <t>RBM26-AS1</t>
  </si>
  <si>
    <t>NR_047021</t>
  </si>
  <si>
    <t>NR_036129</t>
  </si>
  <si>
    <t>NM_001161576</t>
  </si>
  <si>
    <t>NM_015589</t>
  </si>
  <si>
    <t>NR_039855</t>
  </si>
  <si>
    <t>MIR4706</t>
  </si>
  <si>
    <t>NM_004796</t>
  </si>
  <si>
    <t>NRXN3</t>
  </si>
  <si>
    <t>NR_015430</t>
  </si>
  <si>
    <t>C14orf64</t>
  </si>
  <si>
    <t>NM_001969</t>
  </si>
  <si>
    <t>EIF5</t>
  </si>
  <si>
    <t>NM_005707</t>
  </si>
  <si>
    <t>PDCD7</t>
  </si>
  <si>
    <t>NM_001080532</t>
  </si>
  <si>
    <t>TMC3</t>
  </si>
  <si>
    <t>NM_001012338</t>
  </si>
  <si>
    <t>NTRK3</t>
  </si>
  <si>
    <t>NM_001243101</t>
  </si>
  <si>
    <t>NM_002530</t>
  </si>
  <si>
    <t>NM_022166</t>
  </si>
  <si>
    <t>NM_001142466</t>
  </si>
  <si>
    <t>NM_003963</t>
  </si>
  <si>
    <t>NM_015253</t>
  </si>
  <si>
    <t>NM_032932</t>
  </si>
  <si>
    <t>NM_001079675</t>
  </si>
  <si>
    <t>NM_001261437</t>
  </si>
  <si>
    <t>NM_001261438</t>
  </si>
  <si>
    <t>NM_001261439</t>
  </si>
  <si>
    <t>NM_001986</t>
  </si>
  <si>
    <t>NM_003620</t>
  </si>
  <si>
    <t>PPM1D</t>
  </si>
  <si>
    <t>NM_018687</t>
  </si>
  <si>
    <t>C19orf80</t>
  </si>
  <si>
    <t>NM_001025604</t>
  </si>
  <si>
    <t>ARRDC2</t>
  </si>
  <si>
    <t>NR_046222</t>
  </si>
  <si>
    <t>NM_001145396</t>
  </si>
  <si>
    <t>ALDH16A1</t>
  </si>
  <si>
    <t>NM_153329</t>
  </si>
  <si>
    <t>NM_175721</t>
  </si>
  <si>
    <t>NM_175722</t>
  </si>
  <si>
    <t>NR_039631</t>
  </si>
  <si>
    <t>MIR4432</t>
  </si>
  <si>
    <t>NM_018221</t>
  </si>
  <si>
    <t>MOB1A</t>
  </si>
  <si>
    <t>NM_152670</t>
  </si>
  <si>
    <t>TEX37</t>
  </si>
  <si>
    <t>NM_001271049</t>
  </si>
  <si>
    <t>NR_073132</t>
  </si>
  <si>
    <t>NR_073133</t>
  </si>
  <si>
    <t>NM_004044</t>
  </si>
  <si>
    <t>NM_001017915</t>
  </si>
  <si>
    <t>NM_005541</t>
  </si>
  <si>
    <t>NM_015511</t>
  </si>
  <si>
    <t>AAR2</t>
  </si>
  <si>
    <t>NM_002827</t>
  </si>
  <si>
    <t>NM_001136004</t>
  </si>
  <si>
    <t>NM_001142293</t>
  </si>
  <si>
    <t>ARFGAP3</t>
  </si>
  <si>
    <t>NM_014570</t>
  </si>
  <si>
    <t>NM_012235</t>
  </si>
  <si>
    <t>NM_152678</t>
  </si>
  <si>
    <t>NM_001145845</t>
  </si>
  <si>
    <t>ROBO1</t>
  </si>
  <si>
    <t>NM_002941</t>
  </si>
  <si>
    <t>NM_133631</t>
  </si>
  <si>
    <t>NM_178557</t>
  </si>
  <si>
    <t>NM_001040101</t>
  </si>
  <si>
    <t>NR_037888</t>
  </si>
  <si>
    <t>NM_001145432</t>
  </si>
  <si>
    <t>NM_005841</t>
  </si>
  <si>
    <t>NM_001040159</t>
  </si>
  <si>
    <t>SPOCK3</t>
  </si>
  <si>
    <t>NM_001204352</t>
  </si>
  <si>
    <t>NM_001204353</t>
  </si>
  <si>
    <t>NM_001204354</t>
  </si>
  <si>
    <t>NM_001204355</t>
  </si>
  <si>
    <t>NM_001204356</t>
  </si>
  <si>
    <t>NM_001251967</t>
  </si>
  <si>
    <t>NM_016950</t>
  </si>
  <si>
    <t>NM_007118</t>
  </si>
  <si>
    <t>NM_018356</t>
  </si>
  <si>
    <t>C5orf22</t>
  </si>
  <si>
    <t>NM_032587</t>
  </si>
  <si>
    <t>NM_001135608</t>
  </si>
  <si>
    <t>ARHGAP26</t>
  </si>
  <si>
    <t>NM_015071</t>
  </si>
  <si>
    <t>NM_014376</t>
  </si>
  <si>
    <t>NR_004855</t>
  </si>
  <si>
    <t>HULC</t>
  </si>
  <si>
    <t>NM_001135575</t>
  </si>
  <si>
    <t>SMIM13</t>
  </si>
  <si>
    <t>NM_003107</t>
  </si>
  <si>
    <t>SOX4</t>
  </si>
  <si>
    <t>NM_001634</t>
  </si>
  <si>
    <t>AMD1</t>
  </si>
  <si>
    <t>NR_038906</t>
  </si>
  <si>
    <t>RP1-293L8.2</t>
  </si>
  <si>
    <t>NM_001195597</t>
  </si>
  <si>
    <t>NM_012454</t>
  </si>
  <si>
    <t>NM_017519</t>
  </si>
  <si>
    <t>ARID1B</t>
  </si>
  <si>
    <t>NM_020732</t>
  </si>
  <si>
    <t>NR_031734</t>
  </si>
  <si>
    <t>MIR1913</t>
  </si>
  <si>
    <t>NM_001989</t>
  </si>
  <si>
    <t>EVX1</t>
  </si>
  <si>
    <t>NR_003500</t>
  </si>
  <si>
    <t>NM_022479</t>
  </si>
  <si>
    <t>WBSCR17</t>
  </si>
  <si>
    <t>NM_019042</t>
  </si>
  <si>
    <t>PUS7</t>
  </si>
  <si>
    <t>NM_002291</t>
  </si>
  <si>
    <t>NM_194313</t>
  </si>
  <si>
    <t>KIF24</t>
  </si>
  <si>
    <t>NR_038982</t>
  </si>
  <si>
    <t>LOC100507346</t>
  </si>
  <si>
    <t>NM_001199233</t>
  </si>
  <si>
    <t>RP11-402G3.3</t>
  </si>
  <si>
    <t>NM_006753</t>
  </si>
  <si>
    <t>SURF6</t>
  </si>
  <si>
    <t>NM_001032396</t>
  </si>
  <si>
    <t>NM_022368</t>
  </si>
  <si>
    <t>NM_145119</t>
  </si>
  <si>
    <t>NM_145052</t>
  </si>
  <si>
    <t>UPRT</t>
  </si>
  <si>
    <t>NR_030774</t>
  </si>
  <si>
    <t>NM_013347</t>
  </si>
  <si>
    <t>RPA4</t>
  </si>
  <si>
    <t>NM_138289</t>
  </si>
  <si>
    <t>ACTRT1</t>
  </si>
  <si>
    <t>NM_001080485</t>
  </si>
  <si>
    <t>ZNF275</t>
  </si>
  <si>
    <r>
      <rPr>
        <b/>
        <sz val="10"/>
        <color indexed="8"/>
        <rFont val="Arial"/>
        <family val="2"/>
      </rPr>
      <t>Supplemental Table 24.</t>
    </r>
    <r>
      <rPr>
        <sz val="10"/>
        <color indexed="8"/>
        <rFont val="Arial"/>
        <family val="2"/>
      </rPr>
      <t xml:space="preserve"> Closest transcriptional start sites (TSS) of genes neighboring the top 100 DNase-seq sites for TALE-VP64s targeted to the </t>
    </r>
    <r>
      <rPr>
        <i/>
        <sz val="10"/>
        <color indexed="8"/>
        <rFont val="Arial"/>
        <family val="2"/>
      </rPr>
      <t>IL1RN</t>
    </r>
    <r>
      <rPr>
        <sz val="10"/>
        <color indexed="8"/>
        <rFont val="Arial"/>
        <family val="2"/>
      </rPr>
      <t xml:space="preserve"> gene. </t>
    </r>
  </si>
  <si>
    <t>NR_039612</t>
  </si>
  <si>
    <t>MIR4417</t>
  </si>
  <si>
    <t>NM_002379</t>
  </si>
  <si>
    <t>MATN1</t>
  </si>
  <si>
    <t>NR_038260</t>
  </si>
  <si>
    <t>NR_038261</t>
  </si>
  <si>
    <t>NM_001194986</t>
  </si>
  <si>
    <t>TRABD2B</t>
  </si>
  <si>
    <t>NM_000562</t>
  </si>
  <si>
    <t>C8A</t>
  </si>
  <si>
    <t>NM_015976</t>
  </si>
  <si>
    <t>NM_152238</t>
  </si>
  <si>
    <t>NR_033716</t>
  </si>
  <si>
    <t>NM_001017961</t>
  </si>
  <si>
    <t>FAM78B</t>
  </si>
  <si>
    <t>NM_021165</t>
  </si>
  <si>
    <t>NM_004767</t>
  </si>
  <si>
    <t>GPR37L1</t>
  </si>
  <si>
    <t>NM_001008493</t>
  </si>
  <si>
    <t>ENAH</t>
  </si>
  <si>
    <t>NM_018212</t>
  </si>
  <si>
    <t>NM_014777</t>
  </si>
  <si>
    <t>URB2</t>
  </si>
  <si>
    <t>NR_033387</t>
  </si>
  <si>
    <t>NM_001242413</t>
  </si>
  <si>
    <t>PRKCQ</t>
  </si>
  <si>
    <t>NM_006257</t>
  </si>
  <si>
    <t>NM_000195</t>
  </si>
  <si>
    <t>HPS1</t>
  </si>
  <si>
    <t>NM_018117</t>
  </si>
  <si>
    <t>NM_001001991</t>
  </si>
  <si>
    <t>NM_015430</t>
  </si>
  <si>
    <t>NM_001144871</t>
  </si>
  <si>
    <t>NM_001271594</t>
  </si>
  <si>
    <t>SESN3</t>
  </si>
  <si>
    <t>NM_144665</t>
  </si>
  <si>
    <t>NM_007037</t>
  </si>
  <si>
    <t>ADAMTS8</t>
  </si>
  <si>
    <t>NM_003297</t>
  </si>
  <si>
    <t>NM_006838</t>
  </si>
  <si>
    <t>METAP2</t>
  </si>
  <si>
    <t>NR_002717</t>
  </si>
  <si>
    <t>ATXN8OS</t>
  </si>
  <si>
    <t>NR_046989</t>
  </si>
  <si>
    <t>LINC00351</t>
  </si>
  <si>
    <t>NR_046991</t>
  </si>
  <si>
    <t>LINC00353</t>
  </si>
  <si>
    <t>NR_033240</t>
  </si>
  <si>
    <t>SLC25A21-AS1</t>
  </si>
  <si>
    <t>NM_001243773</t>
  </si>
  <si>
    <t>NM_001243774</t>
  </si>
  <si>
    <t>NM_053064</t>
  </si>
  <si>
    <t>NR_038861</t>
  </si>
  <si>
    <t>LINC00617</t>
  </si>
  <si>
    <t>NM_001130107</t>
  </si>
  <si>
    <t>NM_005552</t>
  </si>
  <si>
    <t>NM_182923</t>
  </si>
  <si>
    <t>NR_002208</t>
  </si>
  <si>
    <t>MRPL42P5</t>
  </si>
  <si>
    <t>NR_026764</t>
  </si>
  <si>
    <t>NM_001008226</t>
  </si>
  <si>
    <t>FAM154B</t>
  </si>
  <si>
    <t>NR_031682</t>
  </si>
  <si>
    <t>MIR1276</t>
  </si>
  <si>
    <t>NM_002201</t>
  </si>
  <si>
    <t>NM_182616</t>
  </si>
  <si>
    <t>NM_001042574</t>
  </si>
  <si>
    <t>NM_022769</t>
  </si>
  <si>
    <t>NM_001145155</t>
  </si>
  <si>
    <t>NR2F2</t>
  </si>
  <si>
    <t>NR_024172</t>
  </si>
  <si>
    <t>LINC00923</t>
  </si>
  <si>
    <t>NR_024173</t>
  </si>
  <si>
    <t>NM_001256160</t>
  </si>
  <si>
    <t>ATF7IP2</t>
  </si>
  <si>
    <t>NM_024997</t>
  </si>
  <si>
    <t>NR_045816</t>
  </si>
  <si>
    <t>NR_037158</t>
  </si>
  <si>
    <t>NR_003369</t>
  </si>
  <si>
    <t>RRN3P2</t>
  </si>
  <si>
    <t>NM_001265588</t>
  </si>
  <si>
    <t>NM_003414</t>
  </si>
  <si>
    <t>NR_049749</t>
  </si>
  <si>
    <t>NR_040000</t>
  </si>
  <si>
    <t>LOC339166</t>
  </si>
  <si>
    <t>NM_015134</t>
  </si>
  <si>
    <t>MPRIP</t>
  </si>
  <si>
    <t>NM_201274</t>
  </si>
  <si>
    <t>NM_001130090</t>
  </si>
  <si>
    <t>LRRC48</t>
  </si>
  <si>
    <t>NM_001130091</t>
  </si>
  <si>
    <t>NM_001130092</t>
  </si>
  <si>
    <t>NM_031294</t>
  </si>
  <si>
    <t>NR_031607</t>
  </si>
  <si>
    <t>MIR1203</t>
  </si>
  <si>
    <t>NM_001159388</t>
  </si>
  <si>
    <t>B4GALNT2</t>
  </si>
  <si>
    <t>NM_001034172</t>
  </si>
  <si>
    <t>SLC25A52</t>
  </si>
  <si>
    <t>NM_001080457</t>
  </si>
  <si>
    <t>LRRC4B</t>
  </si>
  <si>
    <t>NM_001145971</t>
  </si>
  <si>
    <t>NM_138412</t>
  </si>
  <si>
    <t>NR_027381</t>
  </si>
  <si>
    <t>NR_027382</t>
  </si>
  <si>
    <t>NR_033872</t>
  </si>
  <si>
    <t>NM_001145664</t>
  </si>
  <si>
    <t>NR_039931</t>
  </si>
  <si>
    <t>MIR4773-1</t>
  </si>
  <si>
    <t>NR_039932</t>
  </si>
  <si>
    <t>MIR4773-2</t>
  </si>
  <si>
    <t>NM_001032281</t>
  </si>
  <si>
    <t>TFPI</t>
  </si>
  <si>
    <t>NM_001895</t>
  </si>
  <si>
    <t>CSNK2A1</t>
  </si>
  <si>
    <t>NM_177559</t>
  </si>
  <si>
    <t>NM_177560</t>
  </si>
  <si>
    <t>NM_001163022</t>
  </si>
  <si>
    <t>PLK1S1</t>
  </si>
  <si>
    <t>NM_001163023</t>
  </si>
  <si>
    <t>NM_018474</t>
  </si>
  <si>
    <t>NM_015945</t>
  </si>
  <si>
    <t>NM_173073</t>
  </si>
  <si>
    <t>NM_173179</t>
  </si>
  <si>
    <t>NR_031658</t>
  </si>
  <si>
    <t>NR_038398</t>
  </si>
  <si>
    <t>CECR3</t>
  </si>
  <si>
    <t>NM_030885</t>
  </si>
  <si>
    <t>MAP4</t>
  </si>
  <si>
    <t>NM_005233</t>
  </si>
  <si>
    <t>EPHA3</t>
  </si>
  <si>
    <t>NM_182644</t>
  </si>
  <si>
    <t>NM_032359</t>
  </si>
  <si>
    <t>NM_000986</t>
  </si>
  <si>
    <t>NM_001136053</t>
  </si>
  <si>
    <t>TPRA1</t>
  </si>
  <si>
    <t>NM_001142646</t>
  </si>
  <si>
    <t>NR_073377</t>
  </si>
  <si>
    <t>NM_003412</t>
  </si>
  <si>
    <t>ZIC1</t>
  </si>
  <si>
    <t>NM_001201</t>
  </si>
  <si>
    <t>NR_039962</t>
  </si>
  <si>
    <t>MIR4799</t>
  </si>
  <si>
    <t>NM_001009554</t>
  </si>
  <si>
    <t>MFAP3L</t>
  </si>
  <si>
    <t>NM_021647</t>
  </si>
  <si>
    <t>NM_001270660</t>
  </si>
  <si>
    <t>NM_001270661</t>
  </si>
  <si>
    <t>NM_005885</t>
  </si>
  <si>
    <t>NM_001130105</t>
  </si>
  <si>
    <t>COL4A3BP</t>
  </si>
  <si>
    <t>NM_005713</t>
  </si>
  <si>
    <t>NM_031361</t>
  </si>
  <si>
    <t>NR_021491</t>
  </si>
  <si>
    <t>NR2F1-AS1</t>
  </si>
  <si>
    <t>NM_152554</t>
  </si>
  <si>
    <t>C6orf195</t>
  </si>
  <si>
    <t>NM_182966</t>
  </si>
  <si>
    <t>NM_001242698</t>
  </si>
  <si>
    <t>NM_001080480</t>
  </si>
  <si>
    <t>MBOAT1</t>
  </si>
  <si>
    <t>NR_034108</t>
  </si>
  <si>
    <t>TRAF3IP2-AS1</t>
  </si>
  <si>
    <t>NR_034109</t>
  </si>
  <si>
    <t>NR_034110</t>
  </si>
  <si>
    <t>NR_034111</t>
  </si>
  <si>
    <t>NM_006208</t>
  </si>
  <si>
    <t>ENPP1</t>
  </si>
  <si>
    <t>NR_036099</t>
  </si>
  <si>
    <t>MIR3145</t>
  </si>
  <si>
    <t>NM_033071</t>
  </si>
  <si>
    <t>NM_182961</t>
  </si>
  <si>
    <t>NM_020156</t>
  </si>
  <si>
    <t>NM_000168</t>
  </si>
  <si>
    <t>NM_032826</t>
  </si>
  <si>
    <t>SLC35B4</t>
  </si>
  <si>
    <t>NR_024451</t>
  </si>
  <si>
    <t>JHDM1D-AS1</t>
  </si>
  <si>
    <t>NM_053043</t>
  </si>
  <si>
    <t>NM_005494</t>
  </si>
  <si>
    <t>DNAJB6</t>
  </si>
  <si>
    <t>NM_001099412</t>
  </si>
  <si>
    <t>KAT6A</t>
  </si>
  <si>
    <t>NM_001099413</t>
  </si>
  <si>
    <t>NM_006766</t>
  </si>
  <si>
    <t>NM_052937</t>
  </si>
  <si>
    <t>PCMTD1</t>
  </si>
  <si>
    <t>NM_001135703</t>
  </si>
  <si>
    <t>LRP12</t>
  </si>
  <si>
    <t>NM_013437</t>
  </si>
  <si>
    <t>NM_004938</t>
  </si>
  <si>
    <t>NM_000197</t>
  </si>
  <si>
    <t>HSD17B3</t>
  </si>
  <si>
    <t>NM_001134778</t>
  </si>
  <si>
    <t>NM_001123383</t>
  </si>
  <si>
    <t>NM_001123384</t>
  </si>
  <si>
    <t>NM_001123385</t>
  </si>
  <si>
    <t>NM_017745</t>
  </si>
  <si>
    <t>NM_014380</t>
  </si>
  <si>
    <t>NM_144658</t>
  </si>
  <si>
    <t>NM_144967</t>
  </si>
  <si>
    <t>ARHGAP36</t>
  </si>
  <si>
    <r>
      <rPr>
        <b/>
        <sz val="10"/>
        <color indexed="8"/>
        <rFont val="Arial"/>
        <family val="2"/>
      </rPr>
      <t>Supplemental Table 25.</t>
    </r>
    <r>
      <rPr>
        <sz val="10"/>
        <color indexed="8"/>
        <rFont val="Arial"/>
        <family val="2"/>
      </rPr>
      <t xml:space="preserve"> Closest transcriptional start sites (TSS) of genes neighboring the top 100 DNase-seq sites for gRNAs targeted to the </t>
    </r>
    <r>
      <rPr>
        <i/>
        <sz val="10"/>
        <color indexed="8"/>
        <rFont val="Arial"/>
        <family val="2"/>
      </rPr>
      <t>IL1RN</t>
    </r>
    <r>
      <rPr>
        <sz val="10"/>
        <color indexed="8"/>
        <rFont val="Arial"/>
        <family val="2"/>
      </rPr>
      <t xml:space="preserve"> gene.</t>
    </r>
  </si>
  <si>
    <t>NM_004753</t>
  </si>
  <si>
    <t>DHRS3</t>
  </si>
  <si>
    <t>NM_030812</t>
  </si>
  <si>
    <t>ACTL8</t>
  </si>
  <si>
    <t>NM_006559</t>
  </si>
  <si>
    <t>NM_003713</t>
  </si>
  <si>
    <t>PPAP2B</t>
  </si>
  <si>
    <t>NM_021080</t>
  </si>
  <si>
    <t>DAB1</t>
  </si>
  <si>
    <t>NM_032027</t>
  </si>
  <si>
    <t>TM2D1</t>
  </si>
  <si>
    <t>NM_001198681</t>
  </si>
  <si>
    <t>LEPROT</t>
  </si>
  <si>
    <t>NM_001199741</t>
  </si>
  <si>
    <t>GADD45A</t>
  </si>
  <si>
    <t>NM_001199742</t>
  </si>
  <si>
    <t>NM_001924</t>
  </si>
  <si>
    <t>NM_001031693</t>
  </si>
  <si>
    <t>HHLA3</t>
  </si>
  <si>
    <t>NM_001036645</t>
  </si>
  <si>
    <t>NM_001036646</t>
  </si>
  <si>
    <t>NR_027404</t>
  </si>
  <si>
    <t>NM_001105659</t>
  </si>
  <si>
    <t>LRRIQ3</t>
  </si>
  <si>
    <t>NM_030965</t>
  </si>
  <si>
    <t>ST6GALNAC5</t>
  </si>
  <si>
    <t>NM_145172</t>
  </si>
  <si>
    <t>WDR63</t>
  </si>
  <si>
    <t>NM_020063</t>
  </si>
  <si>
    <t>BARHL2</t>
  </si>
  <si>
    <t>NR_030621</t>
  </si>
  <si>
    <t>MIR760</t>
  </si>
  <si>
    <t>NM_001400</t>
  </si>
  <si>
    <t>S1PR1</t>
  </si>
  <si>
    <t>NM_001111061</t>
  </si>
  <si>
    <t>NHLH2</t>
  </si>
  <si>
    <t>NM_005599</t>
  </si>
  <si>
    <t>NM_001100910</t>
  </si>
  <si>
    <t>NM_004698</t>
  </si>
  <si>
    <t>NR_027023</t>
  </si>
  <si>
    <t>ASH1L-AS1</t>
  </si>
  <si>
    <t>NM_001204961</t>
  </si>
  <si>
    <t>PBX1</t>
  </si>
  <si>
    <t>NM_001204963</t>
  </si>
  <si>
    <t>NM_002585</t>
  </si>
  <si>
    <t>NM_002021</t>
  </si>
  <si>
    <t>FMO1</t>
  </si>
  <si>
    <t>NM_001252511</t>
  </si>
  <si>
    <t>SOAT1</t>
  </si>
  <si>
    <t>NM_001252512</t>
  </si>
  <si>
    <t>NM_003101</t>
  </si>
  <si>
    <t>NR_045530</t>
  </si>
  <si>
    <t>NM_002293</t>
  </si>
  <si>
    <t>NM_001127394</t>
  </si>
  <si>
    <t>NM_052965</t>
  </si>
  <si>
    <t>NR_023349</t>
  </si>
  <si>
    <t>NM_014875</t>
  </si>
  <si>
    <t>KIF14</t>
  </si>
  <si>
    <t>NM_138794</t>
  </si>
  <si>
    <t>LYPLAL1</t>
  </si>
  <si>
    <t>NM_021958</t>
  </si>
  <si>
    <t>HLX</t>
  </si>
  <si>
    <t>NM_002107</t>
  </si>
  <si>
    <t>H3F3A</t>
  </si>
  <si>
    <t>NM_001258311</t>
  </si>
  <si>
    <t>PGBD5</t>
  </si>
  <si>
    <t>NM_020808</t>
  </si>
  <si>
    <t>SIPA1L2</t>
  </si>
  <si>
    <t>NM_001098721</t>
  </si>
  <si>
    <t>GNG4</t>
  </si>
  <si>
    <t>NM_001098722</t>
  </si>
  <si>
    <t>NM_004485</t>
  </si>
  <si>
    <t>NM_001035</t>
  </si>
  <si>
    <t>RYR2</t>
  </si>
  <si>
    <t>NM_001164375</t>
  </si>
  <si>
    <t>C10orf105</t>
  </si>
  <si>
    <t>NM_001168390</t>
  </si>
  <si>
    <t>NM_020338</t>
  </si>
  <si>
    <t>NM_014661</t>
  </si>
  <si>
    <t>FAM53B</t>
  </si>
  <si>
    <t>NM_001143758</t>
  </si>
  <si>
    <t>LRRC27</t>
  </si>
  <si>
    <t>NM_001143759</t>
  </si>
  <si>
    <t>NM_030626</t>
  </si>
  <si>
    <t>NM_177400</t>
  </si>
  <si>
    <t>NKX6-2</t>
  </si>
  <si>
    <t>NM_003986</t>
  </si>
  <si>
    <t>BBOX1</t>
  </si>
  <si>
    <t>NM_152441</t>
  </si>
  <si>
    <t>FBXL14</t>
  </si>
  <si>
    <t>NM_001980</t>
  </si>
  <si>
    <t>STX2</t>
  </si>
  <si>
    <t>NM_194356</t>
  </si>
  <si>
    <t>NM_004392</t>
  </si>
  <si>
    <t>DACH1</t>
  </si>
  <si>
    <t>NM_080759</t>
  </si>
  <si>
    <t>NM_080760</t>
  </si>
  <si>
    <t>NR_046536</t>
  </si>
  <si>
    <t>GPC6-AS2</t>
  </si>
  <si>
    <t>NM_001010977</t>
  </si>
  <si>
    <t>METTL21C</t>
  </si>
  <si>
    <t>NM_001823</t>
  </si>
  <si>
    <t>CKB</t>
  </si>
  <si>
    <t>NM_002943</t>
  </si>
  <si>
    <t>RORA</t>
  </si>
  <si>
    <t>NM_134260</t>
  </si>
  <si>
    <t>NM_134261</t>
  </si>
  <si>
    <t>NM_134262</t>
  </si>
  <si>
    <t>NM_001042581</t>
  </si>
  <si>
    <t>SNUPN</t>
  </si>
  <si>
    <t>NM_001042588</t>
  </si>
  <si>
    <t>NM_005701</t>
  </si>
  <si>
    <t>NM_001166283</t>
  </si>
  <si>
    <t>RGMA</t>
  </si>
  <si>
    <t>NM_001166286</t>
  </si>
  <si>
    <t>NM_001166287</t>
  </si>
  <si>
    <t>NM_001166288</t>
  </si>
  <si>
    <t>NM_001166289</t>
  </si>
  <si>
    <t>NM_020211</t>
  </si>
  <si>
    <t>NM_012217</t>
  </si>
  <si>
    <t>TPSD1</t>
  </si>
  <si>
    <t>NR_049816</t>
  </si>
  <si>
    <t>MIR5093</t>
  </si>
  <si>
    <t>NM_006042</t>
  </si>
  <si>
    <t>HS3ST3A1</t>
  </si>
  <si>
    <t>NM_018405</t>
  </si>
  <si>
    <t>COPRS</t>
  </si>
  <si>
    <t>NR_028337</t>
  </si>
  <si>
    <t>FLJ45079</t>
  </si>
  <si>
    <t>NM_015015</t>
  </si>
  <si>
    <t>KDM4B</t>
  </si>
  <si>
    <t>NM_006387</t>
  </si>
  <si>
    <t>CHERP</t>
  </si>
  <si>
    <t>NM_001039213</t>
  </si>
  <si>
    <t>CEACAM16</t>
  </si>
  <si>
    <t>NM_202001</t>
  </si>
  <si>
    <t>ERCC1</t>
  </si>
  <si>
    <t>NM_018968</t>
  </si>
  <si>
    <t>SNTG2</t>
  </si>
  <si>
    <t>NM_002166</t>
  </si>
  <si>
    <t>ID2</t>
  </si>
  <si>
    <t>NM_022552</t>
  </si>
  <si>
    <t>DNMT3A</t>
  </si>
  <si>
    <t>NM_153759</t>
  </si>
  <si>
    <t>NM_175629</t>
  </si>
  <si>
    <t>NM_001080824</t>
  </si>
  <si>
    <t>TRABD2A</t>
  </si>
  <si>
    <t>NM_020311</t>
  </si>
  <si>
    <t>ACKR3</t>
  </si>
  <si>
    <t>NM_080678</t>
  </si>
  <si>
    <t>NR_037904</t>
  </si>
  <si>
    <t>UBE2F-SCLY</t>
  </si>
  <si>
    <t>NM_001029871</t>
  </si>
  <si>
    <t>RSPO4</t>
  </si>
  <si>
    <t>NM_001040007</t>
  </si>
  <si>
    <t>NM_199259</t>
  </si>
  <si>
    <t>TPTE</t>
  </si>
  <si>
    <t>NM_199260</t>
  </si>
  <si>
    <t>NM_199261</t>
  </si>
  <si>
    <t>NM_130445</t>
  </si>
  <si>
    <t>COL18A1</t>
  </si>
  <si>
    <t>NM_001195071</t>
  </si>
  <si>
    <t>TMEM184B</t>
  </si>
  <si>
    <t>NM_001195072</t>
  </si>
  <si>
    <t>NM_012264</t>
  </si>
  <si>
    <t>NR_038956</t>
  </si>
  <si>
    <t>LOC100506714</t>
  </si>
  <si>
    <t>NR_038957</t>
  </si>
  <si>
    <t>NM_000487</t>
  </si>
  <si>
    <t>NM_001085425</t>
  </si>
  <si>
    <t>NM_001085426</t>
  </si>
  <si>
    <t>NM_001085427</t>
  </si>
  <si>
    <t>NM_001085428</t>
  </si>
  <si>
    <t>NM_001004019</t>
  </si>
  <si>
    <t>NM_001998</t>
  </si>
  <si>
    <t>NR_033947</t>
  </si>
  <si>
    <t>LIMD1-AS1</t>
  </si>
  <si>
    <t>NM_014079</t>
  </si>
  <si>
    <t>KLF15</t>
  </si>
  <si>
    <t>NM_000055</t>
  </si>
  <si>
    <t>BCHE</t>
  </si>
  <si>
    <t>NM_001167671</t>
  </si>
  <si>
    <t>LPP</t>
  </si>
  <si>
    <t>NM_002752</t>
  </si>
  <si>
    <t>MAPK9</t>
  </si>
  <si>
    <t>NM_139068</t>
  </si>
  <si>
    <t>NM_139069</t>
  </si>
  <si>
    <t>NM_139070</t>
  </si>
  <si>
    <t>NM_001123364</t>
  </si>
  <si>
    <t>METTL24</t>
  </si>
  <si>
    <t>NM_001080461</t>
  </si>
  <si>
    <t>UNCX</t>
  </si>
  <si>
    <t>NM_012395</t>
  </si>
  <si>
    <t>NM_001195278</t>
  </si>
  <si>
    <t>TMEM178B</t>
  </si>
  <si>
    <t>NM_003592</t>
  </si>
  <si>
    <t>CUL1</t>
  </si>
  <si>
    <t>NR_030325</t>
  </si>
  <si>
    <t>NM_001142857</t>
  </si>
  <si>
    <t>EFCAB1</t>
  </si>
  <si>
    <t>NM_001198533</t>
  </si>
  <si>
    <t>OXR1</t>
  </si>
  <si>
    <t>NM_018002</t>
  </si>
  <si>
    <t>NM_005077</t>
  </si>
  <si>
    <t>TLE1</t>
  </si>
  <si>
    <t>NR_002942</t>
  </si>
  <si>
    <t>LOC340508</t>
  </si>
  <si>
    <t>NM_001267571</t>
  </si>
  <si>
    <t>TBC1D2</t>
  </si>
  <si>
    <t>NM_001267572</t>
  </si>
  <si>
    <t>NM_018421</t>
  </si>
  <si>
    <t>NR_051978</t>
  </si>
  <si>
    <t>NR_038955</t>
  </si>
  <si>
    <t>LINC00963</t>
  </si>
  <si>
    <t>NM_001098537</t>
  </si>
  <si>
    <t>PNPLA7</t>
  </si>
  <si>
    <t>NM_152286</t>
  </si>
  <si>
    <t>NM_020721</t>
  </si>
  <si>
    <t>NM_001129765</t>
  </si>
  <si>
    <t>NSDHL</t>
  </si>
  <si>
    <t>NM_015922</t>
  </si>
  <si>
    <r>
      <rPr>
        <b/>
        <sz val="10"/>
        <color indexed="8"/>
        <rFont val="Arial"/>
        <family val="2"/>
      </rPr>
      <t>Supplemental Table 26.</t>
    </r>
    <r>
      <rPr>
        <sz val="10"/>
        <color indexed="8"/>
        <rFont val="Arial"/>
        <family val="2"/>
      </rPr>
      <t xml:space="preserve"> Closest transcriptional start sites (TSS) of genes neighboring the top 100 DNase-seq sites for TALE-VP64s targeted to the </t>
    </r>
    <r>
      <rPr>
        <i/>
        <sz val="10"/>
        <color indexed="8"/>
        <rFont val="Arial"/>
        <family val="2"/>
      </rPr>
      <t>HBG1/2</t>
    </r>
    <r>
      <rPr>
        <sz val="10"/>
        <color indexed="8"/>
        <rFont val="Arial"/>
        <family val="2"/>
      </rPr>
      <t xml:space="preserve"> gene. </t>
    </r>
  </si>
  <si>
    <t>NM_005517</t>
  </si>
  <si>
    <t>NM_005540</t>
  </si>
  <si>
    <t>NM_147193</t>
  </si>
  <si>
    <t>GLIS1</t>
  </si>
  <si>
    <t>NR_038252</t>
  </si>
  <si>
    <t>LINC00466</t>
  </si>
  <si>
    <t>NM_152489</t>
  </si>
  <si>
    <t>UBE2U</t>
  </si>
  <si>
    <t>NM_000329</t>
  </si>
  <si>
    <t>RPE65</t>
  </si>
  <si>
    <t>NM_022159</t>
  </si>
  <si>
    <t>ELTD1</t>
  </si>
  <si>
    <t>NR_038324</t>
  </si>
  <si>
    <t>RP4-544H6.2</t>
  </si>
  <si>
    <t>NM_017619</t>
  </si>
  <si>
    <t>RNPC3</t>
  </si>
  <si>
    <t>NM_001009992</t>
  </si>
  <si>
    <t>NM_025191</t>
  </si>
  <si>
    <t>EDEM3</t>
  </si>
  <si>
    <t>NM_002113</t>
  </si>
  <si>
    <t>NR_029832</t>
  </si>
  <si>
    <t>MIR29C</t>
  </si>
  <si>
    <t>NR_026761</t>
  </si>
  <si>
    <t>LINC00467</t>
  </si>
  <si>
    <t>NM_001010858</t>
  </si>
  <si>
    <t>RNF187</t>
  </si>
  <si>
    <t>NM_004508</t>
  </si>
  <si>
    <t>IDI1</t>
  </si>
  <si>
    <t>NM_001142763</t>
  </si>
  <si>
    <t>PCDH15</t>
  </si>
  <si>
    <t>NM_001142764</t>
  </si>
  <si>
    <t>NM_001142765</t>
  </si>
  <si>
    <t>NM_001142766</t>
  </si>
  <si>
    <t>NM_001142767</t>
  </si>
  <si>
    <t>NM_001142768</t>
  </si>
  <si>
    <t>NM_001142773</t>
  </si>
  <si>
    <t>NM_033056</t>
  </si>
  <si>
    <t>NM_001244638</t>
  </si>
  <si>
    <t>ARID5B</t>
  </si>
  <si>
    <t>NM_001195518</t>
  </si>
  <si>
    <t>NM_001195519</t>
  </si>
  <si>
    <t>NM_006077</t>
  </si>
  <si>
    <t>NM_183374</t>
  </si>
  <si>
    <t>CYP26C1</t>
  </si>
  <si>
    <t>NM_001145453</t>
  </si>
  <si>
    <t>GFRA1</t>
  </si>
  <si>
    <t>NM_005264</t>
  </si>
  <si>
    <t>NM_145793</t>
  </si>
  <si>
    <t>NM_174937</t>
  </si>
  <si>
    <t>TCERG1L</t>
  </si>
  <si>
    <t>NM_018026</t>
  </si>
  <si>
    <t>NM_018644</t>
  </si>
  <si>
    <t>NM_054025</t>
  </si>
  <si>
    <t>NM_001145728</t>
  </si>
  <si>
    <t>IFLTD1</t>
  </si>
  <si>
    <t>NM_001256266</t>
  </si>
  <si>
    <t>NM_152590</t>
  </si>
  <si>
    <t>NM_018976</t>
  </si>
  <si>
    <t>SLC38A2</t>
  </si>
  <si>
    <t>NM_001205029</t>
  </si>
  <si>
    <t>NM_020128</t>
  </si>
  <si>
    <t>NM_022363</t>
  </si>
  <si>
    <t>LHX5</t>
  </si>
  <si>
    <t>NM_001143905</t>
  </si>
  <si>
    <t>C12orf65</t>
  </si>
  <si>
    <t>NM_194318</t>
  </si>
  <si>
    <t>B3GALTL</t>
  </si>
  <si>
    <t>NM_207361</t>
  </si>
  <si>
    <t>FREM2</t>
  </si>
  <si>
    <t>NM_003850</t>
  </si>
  <si>
    <t>SUCLA2</t>
  </si>
  <si>
    <t>NM_018676</t>
  </si>
  <si>
    <t>THSD1</t>
  </si>
  <si>
    <t>NM_199263</t>
  </si>
  <si>
    <t>NR_046636</t>
  </si>
  <si>
    <t>PCDH9-AS3</t>
  </si>
  <si>
    <t>NR_038878</t>
  </si>
  <si>
    <t>LINC00550</t>
  </si>
  <si>
    <t>NM_022060</t>
  </si>
  <si>
    <t>NM_021255</t>
  </si>
  <si>
    <t>NM_017799</t>
  </si>
  <si>
    <t>TMEM260</t>
  </si>
  <si>
    <t>NR_046095</t>
  </si>
  <si>
    <t>DACT1</t>
  </si>
  <si>
    <t>NR_002808</t>
  </si>
  <si>
    <t>ITPK1-AS1</t>
  </si>
  <si>
    <t>NR_033938</t>
  </si>
  <si>
    <t>LINC00605</t>
  </si>
  <si>
    <t>NM_001012398</t>
  </si>
  <si>
    <t>AKTIP</t>
  </si>
  <si>
    <t>NM_022476</t>
  </si>
  <si>
    <t>NM_001127897</t>
  </si>
  <si>
    <t>NM_015272</t>
  </si>
  <si>
    <t>NM_145691</t>
  </si>
  <si>
    <t>NM_001792</t>
  </si>
  <si>
    <t>CDH2</t>
  </si>
  <si>
    <t>NM_001012512</t>
  </si>
  <si>
    <t>NM_001012513</t>
  </si>
  <si>
    <t>NM_002091</t>
  </si>
  <si>
    <t>NM_001005415</t>
  </si>
  <si>
    <t>NM_001005416</t>
  </si>
  <si>
    <t>NM_016496</t>
  </si>
  <si>
    <t>NM_001035223</t>
  </si>
  <si>
    <t>RGL3</t>
  </si>
  <si>
    <t>NM_001161616</t>
  </si>
  <si>
    <t>NM_001025160</t>
  </si>
  <si>
    <t>CD97</t>
  </si>
  <si>
    <t>NM_001784</t>
  </si>
  <si>
    <t>NM_078481</t>
  </si>
  <si>
    <t>NM_003796</t>
  </si>
  <si>
    <t>URI1</t>
  </si>
  <si>
    <t>NR_045557</t>
  </si>
  <si>
    <t>NM_001136199</t>
  </si>
  <si>
    <t>GRAMD1A</t>
  </si>
  <si>
    <t>NM_020895</t>
  </si>
  <si>
    <t>NM_001743</t>
  </si>
  <si>
    <t>CALM2</t>
  </si>
  <si>
    <t>NM_006343</t>
  </si>
  <si>
    <t>MERTK</t>
  </si>
  <si>
    <t>NR_040001</t>
  </si>
  <si>
    <t>LINC01116</t>
  </si>
  <si>
    <t>NM_001142645</t>
  </si>
  <si>
    <t>TMEM194B</t>
  </si>
  <si>
    <t>NM_000687</t>
  </si>
  <si>
    <t>AHCY</t>
  </si>
  <si>
    <t>NM_001161766</t>
  </si>
  <si>
    <t>NR_037585</t>
  </si>
  <si>
    <t>C21orf37</t>
  </si>
  <si>
    <t>NR_037586</t>
  </si>
  <si>
    <t>NM_020831</t>
  </si>
  <si>
    <t>MKL1</t>
  </si>
  <si>
    <t>NM_020676</t>
  </si>
  <si>
    <t>NM_032146</t>
  </si>
  <si>
    <t>ARL6</t>
  </si>
  <si>
    <t>NM_177976</t>
  </si>
  <si>
    <t>NM_080927</t>
  </si>
  <si>
    <t>NM_001005861</t>
  </si>
  <si>
    <t>NM_002958</t>
  </si>
  <si>
    <t>NM_144717</t>
  </si>
  <si>
    <t>IL20RB</t>
  </si>
  <si>
    <t>NM_003106</t>
  </si>
  <si>
    <t>SOX2</t>
  </si>
  <si>
    <t>NM_001206997</t>
  </si>
  <si>
    <t>C4orf22</t>
  </si>
  <si>
    <t>NM_152770</t>
  </si>
  <si>
    <t>NM_007351</t>
  </si>
  <si>
    <t>NM_021833</t>
  </si>
  <si>
    <t>NM_001029998</t>
  </si>
  <si>
    <t>SLC10A7</t>
  </si>
  <si>
    <t>NM_001166109</t>
  </si>
  <si>
    <t>PALLD</t>
  </si>
  <si>
    <t>NM_005869</t>
  </si>
  <si>
    <t>CWC27</t>
  </si>
  <si>
    <t>NR_039773</t>
  </si>
  <si>
    <t>MIR3977</t>
  </si>
  <si>
    <t>NM_001136239</t>
  </si>
  <si>
    <t>PRDM6</t>
  </si>
  <si>
    <t>NM_001256545</t>
  </si>
  <si>
    <t>MEGF10</t>
  </si>
  <si>
    <t>NM_032446</t>
  </si>
  <si>
    <t>NM_002302</t>
  </si>
  <si>
    <t>LECT2</t>
  </si>
  <si>
    <t>NM_001168370</t>
  </si>
  <si>
    <t>CUL7</t>
  </si>
  <si>
    <t>NM_014780</t>
  </si>
  <si>
    <t>NR_029713</t>
  </si>
  <si>
    <t>MIR206</t>
  </si>
  <si>
    <t>NM_001010872</t>
  </si>
  <si>
    <t>FAM83B</t>
  </si>
  <si>
    <t>NR_038399</t>
  </si>
  <si>
    <t>LOC100132735</t>
  </si>
  <si>
    <t>NM_001142522</t>
  </si>
  <si>
    <t>FBXO5</t>
  </si>
  <si>
    <t>NM_012177</t>
  </si>
  <si>
    <t>NM_014892</t>
  </si>
  <si>
    <t>SCAF8</t>
  </si>
  <si>
    <t>NM_001112706</t>
  </si>
  <si>
    <t>SCIN</t>
  </si>
  <si>
    <t>NM_020192</t>
  </si>
  <si>
    <t>YAE1D1</t>
  </si>
  <si>
    <t>NM_002192</t>
  </si>
  <si>
    <t>INHBA</t>
  </si>
  <si>
    <t>NM_001008225</t>
  </si>
  <si>
    <t>CNOT4</t>
  </si>
  <si>
    <t>NM_001190848</t>
  </si>
  <si>
    <t>NM_015254</t>
  </si>
  <si>
    <t>NR_027071</t>
  </si>
  <si>
    <t>C8orf56</t>
  </si>
  <si>
    <t>NM_080651</t>
  </si>
  <si>
    <t>NM_004529</t>
  </si>
  <si>
    <t>MLLT3</t>
  </si>
  <si>
    <t>NM_021140</t>
  </si>
  <si>
    <t>KDM6A</t>
  </si>
  <si>
    <t>NM_001166660</t>
  </si>
  <si>
    <t>NLGN3</t>
  </si>
  <si>
    <t>NM_018977</t>
  </si>
  <si>
    <t>NM_181303</t>
  </si>
  <si>
    <t>NM_001142529</t>
  </si>
  <si>
    <t>NM_001142530</t>
  </si>
  <si>
    <t>NM_012253</t>
  </si>
  <si>
    <t>TKTL1</t>
  </si>
  <si>
    <r>
      <rPr>
        <b/>
        <sz val="10"/>
        <color indexed="8"/>
        <rFont val="Arial"/>
        <family val="2"/>
      </rPr>
      <t>Supplemental Table 27.</t>
    </r>
    <r>
      <rPr>
        <sz val="10"/>
        <color indexed="8"/>
        <rFont val="Arial"/>
        <family val="2"/>
      </rPr>
      <t xml:space="preserve"> Closest transcriptional start sites (TSS) of genes neighboring the top 100 DNase-seq sites for gRNAs targeted to the </t>
    </r>
    <r>
      <rPr>
        <i/>
        <sz val="10"/>
        <color indexed="8"/>
        <rFont val="Arial"/>
        <family val="2"/>
      </rPr>
      <t>HBG1/2</t>
    </r>
    <r>
      <rPr>
        <sz val="10"/>
        <color indexed="8"/>
        <rFont val="Arial"/>
        <family val="2"/>
      </rPr>
      <t xml:space="preserve"> gene. </t>
    </r>
  </si>
  <si>
    <t>Closest Transcriptional Start Sites to Top 100 Differential DHS Sites of dCas9-VP64 + HBG1/2 gRNAs vs. Negative Control</t>
  </si>
  <si>
    <r>
      <t xml:space="preserve">DNA-binding sites of TALE-VP64s targeted to the </t>
    </r>
    <r>
      <rPr>
        <b/>
        <i/>
        <sz val="10"/>
        <color indexed="8"/>
        <rFont val="Arial"/>
        <family val="2"/>
      </rPr>
      <t>IL1RN</t>
    </r>
    <r>
      <rPr>
        <b/>
        <sz val="10"/>
        <color indexed="8"/>
        <rFont val="Arial"/>
        <family val="2"/>
      </rPr>
      <t xml:space="preserve"> gene as determined by ChIP-Seq</t>
    </r>
  </si>
  <si>
    <t>NR_030284</t>
  </si>
  <si>
    <t>MIR557</t>
  </si>
  <si>
    <t>NM_001040427</t>
  </si>
  <si>
    <t>NM_005326</t>
  </si>
  <si>
    <t>NR_027097</t>
  </si>
  <si>
    <t>Off-target ChIP-Seq positions within open chromatin in 4 or more control samples</t>
  </si>
  <si>
    <t>NM_016486</t>
  </si>
  <si>
    <t>NM_001136219</t>
  </si>
  <si>
    <t>NM_021642</t>
  </si>
  <si>
    <t>NM_001146191</t>
  </si>
  <si>
    <t>NM_003953</t>
  </si>
  <si>
    <t>NM_024569</t>
  </si>
  <si>
    <t>NM_001267578</t>
  </si>
  <si>
    <t>NM_015602</t>
  </si>
  <si>
    <t>NM_053052</t>
  </si>
  <si>
    <t>SNAP47</t>
  </si>
  <si>
    <t>NM_170746</t>
  </si>
  <si>
    <t>NR_002816</t>
  </si>
  <si>
    <t>NR_051963</t>
  </si>
  <si>
    <t>NR_051964</t>
  </si>
  <si>
    <t>NR_051965</t>
  </si>
  <si>
    <t>NM_014305</t>
  </si>
  <si>
    <t>NM_025099</t>
  </si>
  <si>
    <t>CTC1</t>
  </si>
  <si>
    <t>NR_046431</t>
  </si>
  <si>
    <t>NM_001102664</t>
  </si>
  <si>
    <t>EPN2</t>
  </si>
  <si>
    <t>NM_014964</t>
  </si>
  <si>
    <t>NM_148921</t>
  </si>
  <si>
    <t>NM_001018136</t>
  </si>
  <si>
    <t>NME1-NME2</t>
  </si>
  <si>
    <t>NM_001199954</t>
  </si>
  <si>
    <t>ACTG1</t>
  </si>
  <si>
    <t>NM_001614</t>
  </si>
  <si>
    <t>NR_037688</t>
  </si>
  <si>
    <t>NM_001242901</t>
  </si>
  <si>
    <t>AC005594.3</t>
  </si>
  <si>
    <t>NM_022730</t>
  </si>
  <si>
    <t>NM_003935</t>
  </si>
  <si>
    <t>NM_006855</t>
  </si>
  <si>
    <t>KDELR3</t>
  </si>
  <si>
    <t>NM_016657</t>
  </si>
  <si>
    <t>NM_024751</t>
  </si>
  <si>
    <t>NM_013375</t>
  </si>
  <si>
    <t>NM_005865</t>
  </si>
  <si>
    <t>NR_038293</t>
  </si>
  <si>
    <t>LINC01012</t>
  </si>
  <si>
    <t>NR_038294</t>
  </si>
  <si>
    <t>NR_027329</t>
  </si>
  <si>
    <t>NR_046269</t>
  </si>
  <si>
    <t>NM_024831</t>
  </si>
  <si>
    <t>NR_038201</t>
  </si>
  <si>
    <t>LOC100616530</t>
  </si>
  <si>
    <t>NR_038202</t>
  </si>
  <si>
    <t>NR_038203</t>
  </si>
  <si>
    <t>NR_038204</t>
  </si>
  <si>
    <t>NR_038205</t>
  </si>
  <si>
    <t>NR_038206</t>
  </si>
  <si>
    <t>NR_038207</t>
  </si>
  <si>
    <t>NR_038208</t>
  </si>
  <si>
    <t>NR_038209</t>
  </si>
  <si>
    <t>NM_080546</t>
  </si>
  <si>
    <r>
      <t xml:space="preserve">DNA-binding sites of dCas9-VP64 targeted to the </t>
    </r>
    <r>
      <rPr>
        <b/>
        <i/>
        <sz val="10"/>
        <color indexed="8"/>
        <rFont val="Arial"/>
        <family val="2"/>
      </rPr>
      <t>IL1RN</t>
    </r>
    <r>
      <rPr>
        <b/>
        <sz val="10"/>
        <color indexed="8"/>
        <rFont val="Arial"/>
        <family val="2"/>
      </rPr>
      <t xml:space="preserve"> gene as determined by ChIP-Seq</t>
    </r>
  </si>
  <si>
    <t>NM_203458</t>
  </si>
  <si>
    <t>NM_001130099</t>
  </si>
  <si>
    <t>KIFC3</t>
  </si>
  <si>
    <t>NM_001130100</t>
  </si>
  <si>
    <t>NM_005550</t>
  </si>
  <si>
    <t>NM_001165931</t>
  </si>
  <si>
    <t>RRM2</t>
  </si>
  <si>
    <t>NM_003017</t>
  </si>
  <si>
    <t>NR_036610</t>
  </si>
  <si>
    <t>NR_039864</t>
  </si>
  <si>
    <t>MIR4714</t>
  </si>
  <si>
    <t>NM_030665</t>
  </si>
  <si>
    <t>NR_039757</t>
  </si>
  <si>
    <t>MIR4532</t>
  </si>
  <si>
    <t>NM_018067</t>
  </si>
  <si>
    <t>NM_005727</t>
  </si>
  <si>
    <t>TSPAN1</t>
  </si>
  <si>
    <t>NM_000350</t>
  </si>
  <si>
    <t>NM_001042678</t>
  </si>
  <si>
    <t>RHOC</t>
  </si>
  <si>
    <t>NM_001042679</t>
  </si>
  <si>
    <t>NM_175744</t>
  </si>
  <si>
    <t>NM_001002810</t>
  </si>
  <si>
    <t>NM_001195260</t>
  </si>
  <si>
    <t>NM_001195261</t>
  </si>
  <si>
    <t>NM_022359</t>
  </si>
  <si>
    <t>NM_001077397</t>
  </si>
  <si>
    <t>NM_182972</t>
  </si>
  <si>
    <t>NM_001270782</t>
  </si>
  <si>
    <t>NM_003201</t>
  </si>
  <si>
    <t>NR_073073</t>
  </si>
  <si>
    <t>NM_014394</t>
  </si>
  <si>
    <t>GHITM</t>
  </si>
  <si>
    <t>NM_032429</t>
  </si>
  <si>
    <t>NM_052854</t>
  </si>
  <si>
    <t>CREB3L1</t>
  </si>
  <si>
    <t>NM_006946</t>
  </si>
  <si>
    <t>NM_015885</t>
  </si>
  <si>
    <t>NM_001173452</t>
  </si>
  <si>
    <t>TFCP2</t>
  </si>
  <si>
    <t>NM_001173453</t>
  </si>
  <si>
    <t>NM_005653</t>
  </si>
  <si>
    <t>NM_000347</t>
  </si>
  <si>
    <t>NM_001258024</t>
  </si>
  <si>
    <t>SKOR1</t>
  </si>
  <si>
    <t>NM_001142777</t>
  </si>
  <si>
    <t>NM_181725</t>
  </si>
  <si>
    <t>NR_040020</t>
  </si>
  <si>
    <t>AC125421.1</t>
  </si>
  <si>
    <t>NM_004831</t>
  </si>
  <si>
    <t>NM_003400</t>
  </si>
  <si>
    <t>XPO1</t>
  </si>
  <si>
    <t>NM_007186</t>
  </si>
  <si>
    <t>NM_145640</t>
  </si>
  <si>
    <t>APOL3</t>
  </si>
  <si>
    <t>NM_145641</t>
  </si>
  <si>
    <t>NM_145642</t>
  </si>
  <si>
    <t>NR_027833</t>
  </si>
  <si>
    <t>NR_027834</t>
  </si>
  <si>
    <t>NR_027835</t>
  </si>
  <si>
    <t>NM_001101</t>
  </si>
  <si>
    <t>ACTB</t>
  </si>
  <si>
    <t>NM_001011666</t>
  </si>
  <si>
    <r>
      <t xml:space="preserve">DNA-binding sites of TALE-VP64s targeted to the </t>
    </r>
    <r>
      <rPr>
        <b/>
        <i/>
        <sz val="10"/>
        <color indexed="8"/>
        <rFont val="Arial"/>
        <family val="2"/>
      </rPr>
      <t>HBG1/2</t>
    </r>
    <r>
      <rPr>
        <b/>
        <sz val="10"/>
        <color indexed="8"/>
        <rFont val="Arial"/>
        <family val="2"/>
      </rPr>
      <t xml:space="preserve"> gene as determined by ChIP-Seq</t>
    </r>
  </si>
  <si>
    <t>NR_033971</t>
  </si>
  <si>
    <t>DKFZp686K1684</t>
  </si>
  <si>
    <t>NM_001168319</t>
  </si>
  <si>
    <t>EDN1</t>
  </si>
  <si>
    <t>NM_001955</t>
  </si>
  <si>
    <t>NM_144994</t>
  </si>
  <si>
    <t>NM_001018072</t>
  </si>
  <si>
    <r>
      <t xml:space="preserve">DNA-binding sites of dCas9-VP64 targeted to the </t>
    </r>
    <r>
      <rPr>
        <b/>
        <i/>
        <sz val="10"/>
        <color indexed="8"/>
        <rFont val="Arial"/>
        <family val="2"/>
      </rPr>
      <t>HBG1/2</t>
    </r>
    <r>
      <rPr>
        <b/>
        <sz val="10"/>
        <color indexed="8"/>
        <rFont val="Arial"/>
        <family val="2"/>
      </rPr>
      <t xml:space="preserve"> gene as determined by ChIP-Seq</t>
    </r>
  </si>
  <si>
    <t>NR_026589</t>
  </si>
  <si>
    <t>NM_001481</t>
  </si>
  <si>
    <t>GAS8</t>
  </si>
  <si>
    <t>NM_024969</t>
  </si>
  <si>
    <t>NM_004537</t>
  </si>
  <si>
    <t>NM_139207</t>
  </si>
  <si>
    <t>NR_026905</t>
  </si>
  <si>
    <t>NR_026906</t>
  </si>
  <si>
    <t>NM_005429</t>
  </si>
  <si>
    <t>NM_018140</t>
  </si>
  <si>
    <t>NM_006813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</si>
</sst>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E+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2"/>
      <color theme="1"/>
      <name val="Arial"/>
      <family val="2"/>
    </font>
    <font>
      <b/>
      <sz val="11"/>
      <color theme="1"/>
      <name val="Arial"/>
      <family val="2"/>
    </font>
    <font>
      <sz val="12"/>
      <color rgb="FF000000"/>
      <name val="Arial"/>
      <family val="2"/>
    </font>
    <font>
      <sz val="12"/>
      <color theme="1"/>
      <name val="Arial"/>
      <family val="2"/>
    </font>
    <font>
      <sz val="10"/>
      <color theme="1"/>
      <name val="Arial"/>
      <family val="2"/>
    </font>
    <font>
      <b/>
      <sz val="10"/>
      <color theme="1"/>
      <name val="Arial"/>
      <family val="2"/>
    </font>
    <font>
      <i/>
      <sz val="10"/>
      <color theme="1"/>
      <name val="Arial"/>
      <family val="2"/>
    </font>
    <font>
      <sz val="10"/>
      <color rgb="FF000000"/>
      <name val="Arial"/>
      <family val="2"/>
    </font>
    <font>
      <sz val="10"/>
      <color theme="1"/>
      <name val="Courier New"/>
      <family val="3"/>
    </font>
    <font>
      <sz val="11"/>
      <color theme="1"/>
      <name val="Courier New"/>
      <family val="3"/>
    </font>
    <font>
      <b/>
      <i/>
      <u/>
      <sz val="12"/>
      <color theme="1"/>
      <name val="Arial"/>
      <family val="2"/>
    </font>
    <font>
      <b/>
      <i/>
      <sz val="10"/>
      <color theme="1"/>
      <name val="Arial"/>
      <family val="2"/>
    </font>
    <font>
      <b/>
      <sz val="10"/>
      <color indexed="8"/>
      <name val="Arial"/>
      <family val="2"/>
    </font>
    <font>
      <i/>
      <sz val="11"/>
      <color theme="1"/>
      <name val="Calibri"/>
      <family val="2"/>
      <scheme val="minor"/>
    </font>
    <font>
      <b/>
      <sz val="11"/>
      <color rgb="FFFF0000"/>
      <name val="Calibri"/>
      <family val="2"/>
      <scheme val="minor"/>
    </font>
    <font>
      <sz val="10"/>
      <color indexed="8"/>
      <name val="Arial"/>
      <family val="2"/>
    </font>
    <font>
      <i/>
      <sz val="10"/>
      <color indexed="8"/>
      <name val="Arial"/>
      <family val="2"/>
    </font>
    <font>
      <b/>
      <i/>
      <sz val="10"/>
      <color indexed="8"/>
      <name val="Arial"/>
      <family val="2"/>
    </font>
    <font>
      <sz val="12"/>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indexed="22"/>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9">
    <xf numFmtId="0" fontId="0" fillId="0" borderId="0" xfId="0"/>
    <xf numFmtId="0" fontId="18" fillId="0" borderId="0" xfId="0" applyFont="1"/>
    <xf numFmtId="0" fontId="19" fillId="0" borderId="0" xfId="0" applyFont="1" applyAlignment="1">
      <alignment horizontal="center" vertical="center"/>
    </xf>
    <xf numFmtId="0" fontId="20" fillId="0" borderId="0" xfId="0" applyFont="1" applyAlignment="1">
      <alignment horizontal="center"/>
    </xf>
    <xf numFmtId="0" fontId="18" fillId="0" borderId="1" xfId="0" applyFont="1" applyBorder="1"/>
    <xf numFmtId="0" fontId="18" fillId="0" borderId="1" xfId="0" applyFont="1" applyBorder="1" applyAlignment="1">
      <alignment horizontal="center"/>
    </xf>
    <xf numFmtId="0" fontId="18" fillId="0" borderId="0" xfId="0" applyFont="1" applyAlignment="1">
      <alignment horizontal="center"/>
    </xf>
    <xf numFmtId="0" fontId="21" fillId="0" borderId="1" xfId="0" applyFont="1" applyBorder="1" applyAlignment="1">
      <alignment vertical="center"/>
    </xf>
    <xf numFmtId="0" fontId="22" fillId="0" borderId="1" xfId="0" applyFont="1" applyBorder="1" applyAlignment="1">
      <alignment vertical="center"/>
    </xf>
    <xf numFmtId="0" fontId="22" fillId="0" borderId="0" xfId="0" applyFont="1" applyAlignment="1">
      <alignment vertical="center"/>
    </xf>
    <xf numFmtId="0" fontId="23" fillId="0" borderId="0" xfId="0" applyFont="1" applyAlignment="1">
      <alignment horizontal="center"/>
    </xf>
    <xf numFmtId="0" fontId="23" fillId="0" borderId="0" xfId="0" applyFont="1"/>
    <xf numFmtId="164" fontId="23" fillId="0" borderId="0" xfId="0" applyNumberFormat="1" applyFont="1"/>
    <xf numFmtId="11" fontId="23" fillId="0" borderId="0" xfId="0" applyNumberFormat="1" applyFont="1"/>
    <xf numFmtId="0" fontId="23" fillId="33" borderId="0" xfId="0" applyFont="1" applyFill="1"/>
    <xf numFmtId="11" fontId="23" fillId="33" borderId="0" xfId="0" applyNumberFormat="1" applyFont="1" applyFill="1"/>
    <xf numFmtId="164" fontId="23" fillId="33" borderId="0" xfId="0" applyNumberFormat="1" applyFont="1" applyFill="1"/>
    <xf numFmtId="165" fontId="23" fillId="0" borderId="0" xfId="0" applyNumberFormat="1" applyFont="1"/>
    <xf numFmtId="165" fontId="23" fillId="33" borderId="0" xfId="0" applyNumberFormat="1" applyFont="1" applyFill="1"/>
    <xf numFmtId="164" fontId="23" fillId="0" borderId="0" xfId="0" applyNumberFormat="1" applyFont="1" applyFill="1"/>
    <xf numFmtId="0" fontId="27" fillId="33" borderId="0" xfId="0" applyFont="1" applyFill="1"/>
    <xf numFmtId="0" fontId="27" fillId="0" borderId="0" xfId="0" applyFont="1"/>
    <xf numFmtId="0" fontId="27" fillId="0" borderId="0" xfId="0" applyFont="1" applyFill="1"/>
    <xf numFmtId="0" fontId="23" fillId="0" borderId="0" xfId="0" applyFont="1" applyFill="1"/>
    <xf numFmtId="165" fontId="23" fillId="0" borderId="0" xfId="0" applyNumberFormat="1" applyFont="1" applyFill="1"/>
    <xf numFmtId="0" fontId="28" fillId="0" borderId="0" xfId="0" applyFont="1"/>
    <xf numFmtId="0" fontId="28" fillId="33" borderId="0" xfId="0" applyFont="1" applyFill="1"/>
    <xf numFmtId="0" fontId="28" fillId="0" borderId="0" xfId="0" applyFont="1" applyFill="1"/>
    <xf numFmtId="0" fontId="0" fillId="0" borderId="0" xfId="0" applyFill="1"/>
    <xf numFmtId="0" fontId="23" fillId="0" borderId="0" xfId="0" applyFont="1" applyFill="1" applyAlignment="1">
      <alignment horizontal="center"/>
    </xf>
    <xf numFmtId="0" fontId="26" fillId="0" borderId="0" xfId="0" applyFont="1" applyFill="1" applyAlignment="1">
      <alignment horizontal="center"/>
    </xf>
    <xf numFmtId="0" fontId="18" fillId="0" borderId="0" xfId="0" applyFont="1" applyAlignment="1">
      <alignment horizontal="center" wrapText="1"/>
    </xf>
    <xf numFmtId="0" fontId="23" fillId="34" borderId="14" xfId="0" applyFont="1" applyFill="1" applyBorder="1" applyAlignment="1">
      <alignment horizontal="center" vertical="center" wrapText="1"/>
    </xf>
    <xf numFmtId="0" fontId="23" fillId="34" borderId="0" xfId="0" applyFont="1" applyFill="1" applyBorder="1" applyAlignment="1">
      <alignment horizontal="center" vertical="center" wrapText="1"/>
    </xf>
    <xf numFmtId="0" fontId="23" fillId="34" borderId="1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35" borderId="14" xfId="0" applyFont="1" applyFill="1" applyBorder="1" applyAlignment="1">
      <alignment horizontal="center" vertical="center"/>
    </xf>
    <xf numFmtId="0" fontId="23" fillId="35" borderId="0" xfId="0" applyFont="1" applyFill="1" applyBorder="1" applyAlignment="1">
      <alignment horizontal="center" vertical="center"/>
    </xf>
    <xf numFmtId="0" fontId="23" fillId="35" borderId="15" xfId="0" applyFont="1" applyFill="1" applyBorder="1" applyAlignment="1">
      <alignment horizontal="center" vertical="center"/>
    </xf>
    <xf numFmtId="0" fontId="23" fillId="35" borderId="14" xfId="0" applyFont="1" applyFill="1" applyBorder="1" applyAlignment="1">
      <alignment horizontal="center"/>
    </xf>
    <xf numFmtId="0" fontId="23" fillId="35" borderId="0" xfId="0" applyFont="1" applyFill="1" applyBorder="1" applyAlignment="1">
      <alignment horizontal="center"/>
    </xf>
    <xf numFmtId="0" fontId="23" fillId="35" borderId="15" xfId="0" applyFont="1" applyFill="1" applyBorder="1" applyAlignment="1">
      <alignment horizontal="center"/>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34" borderId="19"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6" fillId="0" borderId="14" xfId="0" applyFont="1" applyBorder="1"/>
    <xf numFmtId="0" fontId="26" fillId="0" borderId="0" xfId="0" applyFont="1" applyBorder="1"/>
    <xf numFmtId="0" fontId="26" fillId="0" borderId="15" xfId="0" applyFont="1" applyBorder="1"/>
    <xf numFmtId="0" fontId="23" fillId="34" borderId="0" xfId="0" applyFont="1" applyFill="1" applyBorder="1" applyAlignment="1">
      <alignment horizontal="center"/>
    </xf>
    <xf numFmtId="0" fontId="23" fillId="0" borderId="0" xfId="0" applyFont="1" applyFill="1" applyBorder="1" applyAlignment="1">
      <alignment horizontal="center"/>
    </xf>
    <xf numFmtId="0" fontId="23" fillId="33" borderId="14" xfId="0" applyFont="1" applyFill="1" applyBorder="1"/>
    <xf numFmtId="0" fontId="23" fillId="33" borderId="0" xfId="0" applyFont="1" applyFill="1" applyBorder="1"/>
    <xf numFmtId="0" fontId="23" fillId="33" borderId="16" xfId="0" applyFont="1" applyFill="1" applyBorder="1"/>
    <xf numFmtId="0" fontId="23" fillId="33" borderId="17" xfId="0" applyFont="1" applyFill="1" applyBorder="1"/>
    <xf numFmtId="0" fontId="31" fillId="0" borderId="11" xfId="0" applyFont="1" applyFill="1" applyBorder="1" applyAlignment="1">
      <alignment horizontal="centerContinuous" vertical="center" wrapText="1"/>
    </xf>
    <xf numFmtId="0" fontId="31" fillId="0" borderId="12" xfId="0" applyFont="1" applyFill="1" applyBorder="1" applyAlignment="1">
      <alignment horizontal="centerContinuous" vertical="center" wrapText="1"/>
    </xf>
    <xf numFmtId="0" fontId="31" fillId="0" borderId="13" xfId="0" applyFont="1" applyFill="1" applyBorder="1" applyAlignment="1">
      <alignment horizontal="centerContinuous" vertical="center" wrapText="1"/>
    </xf>
    <xf numFmtId="0" fontId="31" fillId="0" borderId="14" xfId="0" applyFont="1" applyFill="1" applyBorder="1" applyAlignment="1">
      <alignment horizontal="centerContinuous" vertical="center" wrapText="1"/>
    </xf>
    <xf numFmtId="0" fontId="31" fillId="0" borderId="0" xfId="0" applyFont="1" applyFill="1" applyBorder="1" applyAlignment="1">
      <alignment horizontal="centerContinuous" vertical="center" wrapText="1"/>
    </xf>
    <xf numFmtId="0" fontId="31" fillId="0" borderId="14"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3" fillId="36" borderId="14" xfId="0" applyFont="1" applyFill="1" applyBorder="1" applyAlignment="1">
      <alignment horizontal="center" vertical="center" wrapText="1"/>
    </xf>
    <xf numFmtId="0" fontId="23" fillId="36" borderId="0" xfId="0" applyFont="1" applyFill="1" applyBorder="1" applyAlignment="1">
      <alignment horizontal="center" vertical="center" wrapText="1"/>
    </xf>
    <xf numFmtId="0" fontId="23" fillId="36" borderId="0" xfId="0" applyFont="1" applyFill="1" applyBorder="1" applyAlignment="1">
      <alignment horizontal="center"/>
    </xf>
    <xf numFmtId="0" fontId="23" fillId="36"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7" xfId="0" applyFont="1" applyFill="1" applyBorder="1" applyAlignment="1">
      <alignment horizontal="center"/>
    </xf>
    <xf numFmtId="0" fontId="23" fillId="0" borderId="18" xfId="0" applyFont="1" applyFill="1" applyBorder="1" applyAlignment="1">
      <alignment horizontal="center" vertical="center" wrapText="1"/>
    </xf>
    <xf numFmtId="0" fontId="23" fillId="0" borderId="1" xfId="0" applyFont="1" applyBorder="1" applyAlignment="1">
      <alignment vertical="center"/>
    </xf>
    <xf numFmtId="3" fontId="23" fillId="0" borderId="1" xfId="0" applyNumberFormat="1" applyFont="1" applyBorder="1" applyAlignment="1">
      <alignment vertical="center"/>
    </xf>
    <xf numFmtId="11" fontId="0" fillId="0" borderId="0" xfId="0" applyNumberFormat="1"/>
    <xf numFmtId="0" fontId="23" fillId="0" borderId="0" xfId="0" applyFont="1" applyAlignment="1"/>
    <xf numFmtId="0" fontId="0" fillId="0" borderId="20" xfId="0" applyBorder="1"/>
    <xf numFmtId="0" fontId="0" fillId="0" borderId="21"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0" xfId="0" applyBorder="1"/>
    <xf numFmtId="0" fontId="0" fillId="0" borderId="29" xfId="0" applyBorder="1"/>
    <xf numFmtId="0" fontId="0" fillId="33" borderId="0" xfId="0" applyFill="1"/>
    <xf numFmtId="0" fontId="0" fillId="33" borderId="28" xfId="0" applyFill="1" applyBorder="1"/>
    <xf numFmtId="0" fontId="0" fillId="33" borderId="0" xfId="0" applyFill="1" applyBorder="1"/>
    <xf numFmtId="0" fontId="0" fillId="33" borderId="29" xfId="0" applyFill="1" applyBorder="1"/>
    <xf numFmtId="0" fontId="0" fillId="0" borderId="30" xfId="0" applyBorder="1"/>
    <xf numFmtId="0" fontId="0" fillId="33" borderId="20" xfId="0" applyFill="1" applyBorder="1"/>
    <xf numFmtId="0" fontId="0" fillId="33" borderId="21" xfId="0" applyFill="1" applyBorder="1"/>
    <xf numFmtId="0" fontId="0" fillId="33" borderId="30" xfId="0" applyFill="1" applyBorder="1"/>
    <xf numFmtId="11" fontId="0" fillId="33" borderId="0" xfId="0" applyNumberFormat="1" applyFill="1"/>
    <xf numFmtId="2" fontId="0" fillId="0" borderId="0" xfId="0" applyNumberFormat="1"/>
    <xf numFmtId="2" fontId="0" fillId="33" borderId="0" xfId="0" applyNumberFormat="1" applyFill="1"/>
    <xf numFmtId="0" fontId="33" fillId="0" borderId="0" xfId="0" applyFont="1" applyFill="1"/>
    <xf numFmtId="2" fontId="33" fillId="0" borderId="0" xfId="0" applyNumberFormat="1" applyFont="1" applyFill="1"/>
    <xf numFmtId="11" fontId="33" fillId="0" borderId="0" xfId="0" applyNumberFormat="1" applyFont="1" applyFill="1"/>
    <xf numFmtId="0" fontId="33" fillId="0" borderId="0" xfId="0" applyFont="1"/>
    <xf numFmtId="2" fontId="33" fillId="0" borderId="0" xfId="0" applyNumberFormat="1" applyFont="1"/>
    <xf numFmtId="11" fontId="33" fillId="0" borderId="0" xfId="0" applyNumberFormat="1" applyFont="1"/>
    <xf numFmtId="0" fontId="24" fillId="0" borderId="1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3" fillId="36" borderId="11" xfId="0" applyFont="1" applyFill="1" applyBorder="1" applyAlignment="1">
      <alignment horizontal="center" vertical="center" wrapText="1"/>
    </xf>
    <xf numFmtId="0" fontId="23" fillId="36" borderId="12" xfId="0" applyFont="1" applyFill="1" applyBorder="1" applyAlignment="1">
      <alignment horizontal="center" vertical="center" wrapText="1"/>
    </xf>
    <xf numFmtId="0" fontId="23" fillId="36" borderId="12" xfId="0" applyFont="1" applyFill="1" applyBorder="1" applyAlignment="1">
      <alignment horizontal="center"/>
    </xf>
    <xf numFmtId="0" fontId="23" fillId="36" borderId="13"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3" fillId="33" borderId="0" xfId="0" applyFont="1" applyFill="1" applyBorder="1" applyAlignment="1">
      <alignment horizontal="center" vertical="center" wrapText="1"/>
    </xf>
    <xf numFmtId="0" fontId="23" fillId="33" borderId="0" xfId="0" applyFont="1" applyFill="1" applyBorder="1" applyAlignment="1">
      <alignment horizontal="center"/>
    </xf>
    <xf numFmtId="0" fontId="23" fillId="33" borderId="15" xfId="0" applyFont="1" applyFill="1" applyBorder="1" applyAlignment="1">
      <alignment horizontal="center" vertical="center" wrapText="1"/>
    </xf>
    <xf numFmtId="0" fontId="0" fillId="36" borderId="14" xfId="0" applyFill="1" applyBorder="1" applyAlignment="1">
      <alignment horizontal="center" vertical="center" wrapText="1"/>
    </xf>
    <xf numFmtId="0" fontId="0" fillId="36" borderId="0" xfId="0" applyFill="1" applyBorder="1" applyAlignment="1">
      <alignment horizontal="center" vertical="center" wrapText="1"/>
    </xf>
    <xf numFmtId="0" fontId="0" fillId="36" borderId="0" xfId="0" applyFill="1" applyBorder="1" applyAlignment="1">
      <alignment horizontal="center"/>
    </xf>
    <xf numFmtId="0" fontId="0" fillId="36" borderId="1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xf>
    <xf numFmtId="0" fontId="0" fillId="0" borderId="15" xfId="0" applyFill="1" applyBorder="1" applyAlignment="1">
      <alignment horizontal="center" vertical="center" wrapText="1"/>
    </xf>
    <xf numFmtId="0" fontId="0" fillId="33" borderId="14" xfId="0" applyFill="1" applyBorder="1" applyAlignment="1">
      <alignment horizontal="center" vertical="center" wrapText="1"/>
    </xf>
    <xf numFmtId="0" fontId="0" fillId="33" borderId="0" xfId="0" applyFill="1" applyBorder="1" applyAlignment="1">
      <alignment horizontal="center" vertical="center" wrapText="1"/>
    </xf>
    <xf numFmtId="0" fontId="0" fillId="33" borderId="0" xfId="0" applyFill="1" applyBorder="1" applyAlignment="1">
      <alignment horizontal="center"/>
    </xf>
    <xf numFmtId="0" fontId="0" fillId="33" borderId="15" xfId="0" applyFill="1" applyBorder="1" applyAlignment="1">
      <alignment horizontal="center" vertical="center" wrapText="1"/>
    </xf>
    <xf numFmtId="0" fontId="29" fillId="0" borderId="0" xfId="0" applyFont="1" applyAlignment="1">
      <alignment horizontal="center" vertical="center"/>
    </xf>
    <xf numFmtId="0" fontId="18"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wrapText="1"/>
    </xf>
    <xf numFmtId="0" fontId="23" fillId="0" borderId="0" xfId="0" applyFont="1" applyAlignment="1">
      <alignment horizontal="center"/>
    </xf>
    <xf numFmtId="0" fontId="24" fillId="0" borderId="1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5" xfId="0" applyFont="1" applyFill="1" applyBorder="1" applyAlignment="1">
      <alignment horizontal="center" vertical="center"/>
    </xf>
    <xf numFmtId="0" fontId="23" fillId="0" borderId="0" xfId="0" applyFont="1" applyAlignment="1">
      <alignment horizontal="left" vertical="center" wrapText="1"/>
    </xf>
    <xf numFmtId="0" fontId="24" fillId="0" borderId="0"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0" fillId="0" borderId="0" xfId="0" applyAlignment="1">
      <alignment horizontal="left" wrapText="1"/>
    </xf>
    <xf numFmtId="0" fontId="31" fillId="0" borderId="0"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3" fillId="0" borderId="1" xfId="0" applyFont="1" applyBorder="1" applyAlignment="1">
      <alignment horizontal="center" vertical="center"/>
    </xf>
    <xf numFmtId="0" fontId="0" fillId="33" borderId="16" xfId="0" applyFill="1" applyBorder="1"/>
    <xf numFmtId="0" fontId="0" fillId="33" borderId="17" xfId="0" applyFill="1" applyBorder="1"/>
    <xf numFmtId="0" fontId="0" fillId="33" borderId="18" xfId="0" applyFill="1" applyBorder="1"/>
    <xf numFmtId="0" fontId="23" fillId="33" borderId="18" xfId="0" applyFont="1" applyFill="1" applyBorder="1" applyAlignment="1">
      <alignment horizontal="center" vertical="center" wrapText="1"/>
    </xf>
    <xf numFmtId="0" fontId="37" fillId="33" borderId="14" xfId="0" applyFont="1" applyFill="1" applyBorder="1"/>
    <xf numFmtId="0" fontId="37" fillId="33" borderId="0" xfId="0" applyFont="1" applyFill="1" applyBorder="1"/>
    <xf numFmtId="0" fontId="37" fillId="33" borderId="15" xfId="0" applyFont="1" applyFill="1" applyBorder="1"/>
    <xf numFmtId="0" fontId="37" fillId="33" borderId="16" xfId="0" applyFont="1" applyFill="1" applyBorder="1"/>
    <xf numFmtId="0" fontId="37" fillId="33" borderId="17" xfId="0" applyFont="1" applyFill="1" applyBorder="1"/>
    <xf numFmtId="0" fontId="37" fillId="33" borderId="18" xfId="0" applyFont="1" applyFill="1" applyBorder="1"/>
    <xf numFmtId="0" fontId="37" fillId="0" borderId="0" xfId="0" applyFont="1" applyFill="1" applyBorder="1"/>
    <xf numFmtId="0" fontId="23" fillId="33" borderId="15" xfId="0" applyFont="1" applyFill="1" applyBorder="1" applyAlignment="1">
      <alignment horizontal="center"/>
    </xf>
    <xf numFmtId="0" fontId="23" fillId="33" borderId="18" xfId="0" applyFont="1" applyFill="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queryTables/queryTable1.xml><?xml version="1.0" encoding="utf-8"?>
<queryTable xmlns="http://schemas.openxmlformats.org/spreadsheetml/2006/main" name="IL1RN_TALE_RNAseq_top20_table" connectionId="2" autoFormatId="0" applyNumberFormats="0" applyBorderFormats="0" applyFontFormats="1" applyPatternFormats="1" applyAlignmentFormats="0" applyWidthHeightFormats="0"/>
</file>

<file path=xl/queryTables/queryTable2.xml><?xml version="1.0" encoding="utf-8"?>
<queryTable xmlns="http://schemas.openxmlformats.org/spreadsheetml/2006/main" name="IL1RN_Cas9_VP64_offtarget_table" connectionId="1" autoFormatId="0" applyNumberFormats="0" applyBorderFormats="0" applyFontFormats="1" applyPatternFormats="1" applyAlignmentFormats="0" applyWidthHeightFormats="0"/>
</file>

<file path=xl/queryTables/queryTable3.xml><?xml version="1.0" encoding="utf-8"?>
<queryTable xmlns="http://schemas.openxmlformats.org/spreadsheetml/2006/main" name="ST6_scores"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ST8_scores" connectionId="4"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_rels/sheet30.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24" sqref="A24:C24"/>
    </sheetView>
  </sheetViews>
  <sheetFormatPr defaultRowHeight="15" x14ac:dyDescent="0.25"/>
  <cols>
    <col min="1" max="1" width="8.5703125" bestFit="1" customWidth="1"/>
    <col min="2" max="2" width="32" bestFit="1" customWidth="1"/>
    <col min="3" max="3" width="22.28515625" bestFit="1" customWidth="1"/>
  </cols>
  <sheetData>
    <row r="1" spans="1:3" x14ac:dyDescent="0.25">
      <c r="A1" s="123" t="s">
        <v>6</v>
      </c>
      <c r="B1" s="123"/>
      <c r="C1" s="123"/>
    </row>
    <row r="2" spans="1:3" ht="15.75" x14ac:dyDescent="0.25">
      <c r="A2" s="1"/>
      <c r="B2" s="2" t="s">
        <v>22</v>
      </c>
      <c r="C2" s="3" t="s">
        <v>23</v>
      </c>
    </row>
    <row r="3" spans="1:3" x14ac:dyDescent="0.25">
      <c r="A3" s="4" t="s">
        <v>367</v>
      </c>
      <c r="B3" s="4" t="s">
        <v>24</v>
      </c>
      <c r="C3" s="5">
        <v>28</v>
      </c>
    </row>
    <row r="4" spans="1:3" x14ac:dyDescent="0.25">
      <c r="A4" s="4" t="s">
        <v>368</v>
      </c>
      <c r="B4" s="4" t="s">
        <v>25</v>
      </c>
      <c r="C4" s="5">
        <v>112</v>
      </c>
    </row>
    <row r="5" spans="1:3" x14ac:dyDescent="0.25">
      <c r="A5" s="4" t="s">
        <v>369</v>
      </c>
      <c r="B5" s="4" t="s">
        <v>26</v>
      </c>
      <c r="C5" s="5">
        <v>144</v>
      </c>
    </row>
    <row r="6" spans="1:3" x14ac:dyDescent="0.25">
      <c r="A6" s="4" t="s">
        <v>370</v>
      </c>
      <c r="B6" s="4" t="s">
        <v>27</v>
      </c>
      <c r="C6" s="5">
        <v>179</v>
      </c>
    </row>
    <row r="7" spans="1:3" x14ac:dyDescent="0.25">
      <c r="A7" s="4" t="s">
        <v>28</v>
      </c>
      <c r="B7" s="4" t="s">
        <v>29</v>
      </c>
      <c r="C7" s="5">
        <v>39</v>
      </c>
    </row>
    <row r="8" spans="1:3" x14ac:dyDescent="0.25">
      <c r="A8" s="4" t="s">
        <v>30</v>
      </c>
      <c r="B8" s="4" t="s">
        <v>31</v>
      </c>
      <c r="C8" s="5">
        <v>114</v>
      </c>
    </row>
    <row r="9" spans="1:3" x14ac:dyDescent="0.25">
      <c r="A9" s="4" t="s">
        <v>32</v>
      </c>
      <c r="B9" s="4" t="s">
        <v>33</v>
      </c>
      <c r="C9" s="5">
        <v>149</v>
      </c>
    </row>
    <row r="10" spans="1:3" x14ac:dyDescent="0.25">
      <c r="A10" s="4" t="s">
        <v>34</v>
      </c>
      <c r="B10" s="4" t="s">
        <v>35</v>
      </c>
      <c r="C10" s="5">
        <v>179</v>
      </c>
    </row>
    <row r="11" spans="1:3" x14ac:dyDescent="0.25">
      <c r="A11" s="1"/>
      <c r="B11" s="1"/>
      <c r="C11" s="6"/>
    </row>
    <row r="12" spans="1:3" x14ac:dyDescent="0.25">
      <c r="A12" s="1"/>
      <c r="B12" s="1"/>
      <c r="C12" s="6"/>
    </row>
    <row r="13" spans="1:3" x14ac:dyDescent="0.25">
      <c r="A13" s="123" t="s">
        <v>36</v>
      </c>
      <c r="B13" s="123"/>
      <c r="C13" s="123"/>
    </row>
    <row r="14" spans="1:3" ht="15.75" x14ac:dyDescent="0.25">
      <c r="A14" s="1"/>
      <c r="B14" s="2" t="s">
        <v>22</v>
      </c>
      <c r="C14" s="3" t="s">
        <v>23</v>
      </c>
    </row>
    <row r="15" spans="1:3" x14ac:dyDescent="0.25">
      <c r="A15" s="4" t="s">
        <v>367</v>
      </c>
      <c r="B15" s="7" t="s">
        <v>37</v>
      </c>
      <c r="C15" s="5">
        <v>26</v>
      </c>
    </row>
    <row r="16" spans="1:3" x14ac:dyDescent="0.25">
      <c r="A16" s="4" t="s">
        <v>368</v>
      </c>
      <c r="B16" s="7" t="s">
        <v>38</v>
      </c>
      <c r="C16" s="5">
        <v>101</v>
      </c>
    </row>
    <row r="17" spans="1:3" x14ac:dyDescent="0.25">
      <c r="A17" s="4" t="s">
        <v>369</v>
      </c>
      <c r="B17" s="7" t="s">
        <v>39</v>
      </c>
      <c r="C17" s="5">
        <v>163</v>
      </c>
    </row>
    <row r="18" spans="1:3" x14ac:dyDescent="0.25">
      <c r="A18" s="4" t="s">
        <v>370</v>
      </c>
      <c r="B18" s="7" t="s">
        <v>40</v>
      </c>
      <c r="C18" s="5">
        <v>209</v>
      </c>
    </row>
    <row r="19" spans="1:3" x14ac:dyDescent="0.25">
      <c r="A19" s="4" t="s">
        <v>28</v>
      </c>
      <c r="B19" s="8" t="s">
        <v>41</v>
      </c>
      <c r="C19" s="5">
        <v>29</v>
      </c>
    </row>
    <row r="20" spans="1:3" x14ac:dyDescent="0.25">
      <c r="A20" s="4" t="s">
        <v>30</v>
      </c>
      <c r="B20" s="8" t="s">
        <v>42</v>
      </c>
      <c r="C20" s="5">
        <v>105</v>
      </c>
    </row>
    <row r="21" spans="1:3" x14ac:dyDescent="0.25">
      <c r="A21" s="4" t="s">
        <v>32</v>
      </c>
      <c r="B21" s="8" t="s">
        <v>43</v>
      </c>
      <c r="C21" s="5">
        <v>155</v>
      </c>
    </row>
    <row r="22" spans="1:3" x14ac:dyDescent="0.25">
      <c r="A22" s="4" t="s">
        <v>34</v>
      </c>
      <c r="B22" s="8" t="s">
        <v>44</v>
      </c>
      <c r="C22" s="5">
        <v>199</v>
      </c>
    </row>
    <row r="23" spans="1:3" x14ac:dyDescent="0.25">
      <c r="A23" s="1"/>
      <c r="B23" s="9"/>
      <c r="C23" s="1"/>
    </row>
    <row r="24" spans="1:3" ht="33" customHeight="1" x14ac:dyDescent="0.25">
      <c r="A24" s="124" t="s">
        <v>375</v>
      </c>
      <c r="B24" s="124"/>
      <c r="C24" s="124"/>
    </row>
    <row r="25" spans="1:3" x14ac:dyDescent="0.25">
      <c r="A25" s="31"/>
      <c r="B25" s="31"/>
      <c r="C25" s="31"/>
    </row>
  </sheetData>
  <mergeCells count="3">
    <mergeCell ref="A1:C1"/>
    <mergeCell ref="A13:C13"/>
    <mergeCell ref="A24:C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B11" sqref="B11"/>
    </sheetView>
  </sheetViews>
  <sheetFormatPr defaultRowHeight="12.75" x14ac:dyDescent="0.2"/>
  <cols>
    <col min="1" max="2" width="5.5703125" style="11" customWidth="1"/>
    <col min="3" max="4" width="10" style="11" customWidth="1"/>
    <col min="5" max="5" width="11.42578125" style="11" customWidth="1"/>
    <col min="6" max="6" width="8.42578125" style="11" customWidth="1"/>
    <col min="7" max="7" width="20.7109375" style="11" bestFit="1" customWidth="1"/>
    <col min="8" max="8" width="9.7109375" style="11" customWidth="1"/>
    <col min="9" max="9" width="22" style="11" bestFit="1" customWidth="1"/>
    <col min="10" max="10" width="9.7109375" style="11" customWidth="1"/>
    <col min="11" max="11" width="22" style="11" bestFit="1" customWidth="1"/>
    <col min="12" max="12" width="9.7109375" style="11" customWidth="1"/>
    <col min="13" max="13" width="22" style="11" bestFit="1" customWidth="1"/>
    <col min="14" max="14" width="9.7109375" style="11" customWidth="1"/>
    <col min="15" max="16384" width="9.140625" style="11"/>
  </cols>
  <sheetData>
    <row r="1" spans="1:14" x14ac:dyDescent="0.2">
      <c r="B1" s="127" t="s">
        <v>358</v>
      </c>
      <c r="C1" s="127"/>
      <c r="D1" s="127"/>
      <c r="E1" s="127"/>
      <c r="F1" s="127"/>
      <c r="G1" s="127" t="s">
        <v>359</v>
      </c>
      <c r="H1" s="127"/>
      <c r="I1" s="127"/>
      <c r="J1" s="127"/>
      <c r="K1" s="127"/>
      <c r="L1" s="127"/>
      <c r="M1" s="127"/>
      <c r="N1" s="127"/>
    </row>
    <row r="2" spans="1:14" x14ac:dyDescent="0.2">
      <c r="A2" s="29" t="s">
        <v>227</v>
      </c>
      <c r="B2" s="30" t="s">
        <v>67</v>
      </c>
      <c r="C2" s="30" t="s">
        <v>68</v>
      </c>
      <c r="D2" s="30" t="s">
        <v>69</v>
      </c>
      <c r="E2" s="30" t="s">
        <v>66</v>
      </c>
      <c r="F2" s="30" t="s">
        <v>70</v>
      </c>
      <c r="G2" s="10" t="s">
        <v>354</v>
      </c>
      <c r="H2" s="10" t="s">
        <v>350</v>
      </c>
      <c r="I2" s="10" t="s">
        <v>355</v>
      </c>
      <c r="J2" s="10" t="s">
        <v>350</v>
      </c>
      <c r="K2" s="10" t="s">
        <v>356</v>
      </c>
      <c r="L2" s="10" t="s">
        <v>350</v>
      </c>
      <c r="M2" s="10" t="s">
        <v>357</v>
      </c>
      <c r="N2" s="10" t="s">
        <v>350</v>
      </c>
    </row>
    <row r="3" spans="1:14" ht="13.5" x14ac:dyDescent="0.25">
      <c r="A3" s="11">
        <v>1</v>
      </c>
      <c r="B3" s="14" t="s">
        <v>59</v>
      </c>
      <c r="C3" s="14">
        <v>5276053</v>
      </c>
      <c r="D3" s="14">
        <v>5276369</v>
      </c>
      <c r="E3" s="16">
        <v>37.481090580219579</v>
      </c>
      <c r="F3" s="15">
        <v>1.07244881133523E-22</v>
      </c>
      <c r="G3" s="20" t="s">
        <v>188</v>
      </c>
      <c r="H3" s="20">
        <v>10</v>
      </c>
      <c r="I3" s="20" t="s">
        <v>42</v>
      </c>
      <c r="J3" s="20">
        <v>18</v>
      </c>
      <c r="K3" s="20" t="s">
        <v>43</v>
      </c>
      <c r="L3" s="20">
        <v>18</v>
      </c>
      <c r="M3" s="20" t="s">
        <v>44</v>
      </c>
      <c r="N3" s="20">
        <v>18</v>
      </c>
    </row>
    <row r="4" spans="1:14" ht="13.5" x14ac:dyDescent="0.25">
      <c r="A4" s="11">
        <f>A3+1</f>
        <v>2</v>
      </c>
      <c r="B4" s="14" t="s">
        <v>59</v>
      </c>
      <c r="C4" s="14">
        <v>5271114</v>
      </c>
      <c r="D4" s="14">
        <v>5271418</v>
      </c>
      <c r="E4" s="16">
        <v>32.628515455416661</v>
      </c>
      <c r="F4" s="15">
        <v>1.35516338094167E-30</v>
      </c>
      <c r="G4" s="20" t="s">
        <v>41</v>
      </c>
      <c r="H4" s="20">
        <v>17</v>
      </c>
      <c r="I4" s="20" t="s">
        <v>42</v>
      </c>
      <c r="J4" s="20">
        <v>18</v>
      </c>
      <c r="K4" s="20" t="s">
        <v>43</v>
      </c>
      <c r="L4" s="20">
        <v>18</v>
      </c>
      <c r="M4" s="20" t="s">
        <v>44</v>
      </c>
      <c r="N4" s="20">
        <v>18</v>
      </c>
    </row>
    <row r="5" spans="1:14" ht="13.5" x14ac:dyDescent="0.25">
      <c r="A5" s="11">
        <f>A4+1</f>
        <v>3</v>
      </c>
      <c r="B5" s="11" t="s">
        <v>59</v>
      </c>
      <c r="C5" s="11">
        <v>31896139</v>
      </c>
      <c r="D5" s="11">
        <v>31896464</v>
      </c>
      <c r="E5" s="19">
        <v>14.264755940688021</v>
      </c>
      <c r="F5" s="13">
        <v>9.9404823566096803E-14</v>
      </c>
      <c r="G5" s="21" t="s">
        <v>189</v>
      </c>
      <c r="H5" s="21">
        <v>10</v>
      </c>
      <c r="I5" s="21" t="s">
        <v>190</v>
      </c>
      <c r="J5" s="21">
        <v>10</v>
      </c>
      <c r="K5" s="21" t="s">
        <v>191</v>
      </c>
      <c r="L5" s="21">
        <v>11</v>
      </c>
      <c r="M5" s="21" t="s">
        <v>436</v>
      </c>
      <c r="N5" s="22">
        <v>14</v>
      </c>
    </row>
    <row r="6" spans="1:14" ht="13.5" x14ac:dyDescent="0.25">
      <c r="A6" s="11">
        <f>A5+1</f>
        <v>4</v>
      </c>
      <c r="B6" s="11" t="s">
        <v>55</v>
      </c>
      <c r="C6" s="11">
        <v>12482650</v>
      </c>
      <c r="D6" s="11">
        <v>12482970</v>
      </c>
      <c r="E6" s="19">
        <v>6.328932167386605</v>
      </c>
      <c r="F6" s="13">
        <v>4.4252675685454398E-9</v>
      </c>
      <c r="G6" s="21" t="s">
        <v>440</v>
      </c>
      <c r="H6" s="21">
        <v>11</v>
      </c>
      <c r="I6" s="21" t="s">
        <v>198</v>
      </c>
      <c r="J6" s="21">
        <v>10</v>
      </c>
      <c r="K6" s="21" t="s">
        <v>199</v>
      </c>
      <c r="L6" s="21">
        <v>12</v>
      </c>
      <c r="M6" s="21" t="s">
        <v>437</v>
      </c>
      <c r="N6" s="22">
        <v>15</v>
      </c>
    </row>
    <row r="7" spans="1:14" ht="13.5" x14ac:dyDescent="0.25">
      <c r="A7" s="11">
        <f>A6+1</f>
        <v>5</v>
      </c>
      <c r="B7" s="11" t="s">
        <v>47</v>
      </c>
      <c r="C7" s="11">
        <v>97508018</v>
      </c>
      <c r="D7" s="11">
        <v>97508336</v>
      </c>
      <c r="E7" s="19">
        <v>6.316768437286755</v>
      </c>
      <c r="F7" s="13">
        <v>9.1418269806791598E-6</v>
      </c>
      <c r="G7" s="21" t="s">
        <v>195</v>
      </c>
      <c r="H7" s="21">
        <v>10</v>
      </c>
      <c r="I7" s="21" t="s">
        <v>196</v>
      </c>
      <c r="J7" s="21">
        <v>10</v>
      </c>
      <c r="K7" s="21" t="s">
        <v>197</v>
      </c>
      <c r="L7" s="21">
        <v>10</v>
      </c>
      <c r="M7" s="21" t="s">
        <v>438</v>
      </c>
      <c r="N7" s="22">
        <v>17</v>
      </c>
    </row>
    <row r="8" spans="1:14" ht="13.5" x14ac:dyDescent="0.25">
      <c r="A8" s="11">
        <f>A7+1</f>
        <v>6</v>
      </c>
      <c r="B8" s="11" t="s">
        <v>61</v>
      </c>
      <c r="C8" s="11">
        <v>107722372</v>
      </c>
      <c r="D8" s="11">
        <v>107722750</v>
      </c>
      <c r="E8" s="19">
        <v>6.0970919646587616</v>
      </c>
      <c r="F8" s="13">
        <v>3.4555987940002698E-5</v>
      </c>
      <c r="G8" s="21" t="s">
        <v>192</v>
      </c>
      <c r="H8" s="21">
        <v>12</v>
      </c>
      <c r="I8" s="21" t="s">
        <v>193</v>
      </c>
      <c r="J8" s="21">
        <v>11</v>
      </c>
      <c r="K8" s="21" t="s">
        <v>194</v>
      </c>
      <c r="L8" s="21">
        <v>11</v>
      </c>
      <c r="M8" s="21" t="s">
        <v>439</v>
      </c>
      <c r="N8" s="22">
        <v>17</v>
      </c>
    </row>
    <row r="10" spans="1:14" x14ac:dyDescent="0.2">
      <c r="B10" s="11" t="s">
        <v>626</v>
      </c>
    </row>
  </sheetData>
  <sortState ref="B3:O8">
    <sortCondition descending="1" ref="E3:E8"/>
  </sortState>
  <mergeCells count="2">
    <mergeCell ref="B1:F1"/>
    <mergeCell ref="G1:N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B16" sqref="B16"/>
    </sheetView>
  </sheetViews>
  <sheetFormatPr defaultRowHeight="12.75" x14ac:dyDescent="0.2"/>
  <cols>
    <col min="1" max="2" width="5.5703125" style="11" customWidth="1"/>
    <col min="3" max="4" width="10" style="11" customWidth="1"/>
    <col min="5" max="5" width="11.42578125" style="11" customWidth="1"/>
    <col min="6" max="6" width="7.42578125" style="11" customWidth="1"/>
    <col min="7" max="7" width="23.140625" style="11" customWidth="1"/>
    <col min="8" max="8" width="9.7109375" style="11" bestFit="1" customWidth="1"/>
    <col min="9" max="9" width="23.140625" style="11" customWidth="1"/>
    <col min="10" max="10" width="9.7109375" style="11" bestFit="1" customWidth="1"/>
    <col min="11" max="11" width="23.140625" style="11" customWidth="1"/>
    <col min="12" max="12" width="9.7109375" style="11" bestFit="1" customWidth="1"/>
    <col min="13" max="13" width="23.140625" style="11" customWidth="1"/>
    <col min="14" max="14" width="9.7109375" style="11" bestFit="1" customWidth="1"/>
    <col min="15" max="16384" width="9.140625" style="11"/>
  </cols>
  <sheetData>
    <row r="1" spans="1:14" x14ac:dyDescent="0.2">
      <c r="B1" s="127" t="s">
        <v>358</v>
      </c>
      <c r="C1" s="127"/>
      <c r="D1" s="127"/>
      <c r="E1" s="127"/>
      <c r="F1" s="127"/>
      <c r="G1" s="127" t="s">
        <v>359</v>
      </c>
      <c r="H1" s="127"/>
      <c r="I1" s="127"/>
      <c r="J1" s="127"/>
      <c r="K1" s="127"/>
      <c r="L1" s="127"/>
      <c r="M1" s="127"/>
      <c r="N1" s="127"/>
    </row>
    <row r="2" spans="1:14" x14ac:dyDescent="0.2">
      <c r="A2" s="29" t="s">
        <v>227</v>
      </c>
      <c r="B2" s="10" t="s">
        <v>67</v>
      </c>
      <c r="C2" s="10" t="s">
        <v>68</v>
      </c>
      <c r="D2" s="10" t="s">
        <v>69</v>
      </c>
      <c r="E2" s="30" t="s">
        <v>66</v>
      </c>
      <c r="F2" s="10" t="s">
        <v>70</v>
      </c>
      <c r="G2" s="10" t="s">
        <v>349</v>
      </c>
      <c r="H2" s="10" t="s">
        <v>350</v>
      </c>
      <c r="I2" s="10" t="s">
        <v>351</v>
      </c>
      <c r="J2" s="10" t="s">
        <v>350</v>
      </c>
      <c r="K2" s="10" t="s">
        <v>352</v>
      </c>
      <c r="L2" s="10" t="s">
        <v>350</v>
      </c>
      <c r="M2" s="10" t="s">
        <v>353</v>
      </c>
      <c r="N2" s="10" t="s">
        <v>350</v>
      </c>
    </row>
    <row r="3" spans="1:14" ht="13.5" x14ac:dyDescent="0.25">
      <c r="A3" s="11">
        <v>1</v>
      </c>
      <c r="B3" s="14" t="s">
        <v>59</v>
      </c>
      <c r="C3" s="14">
        <v>5275941</v>
      </c>
      <c r="D3" s="14">
        <v>5276278</v>
      </c>
      <c r="E3" s="16">
        <v>83.920247455054721</v>
      </c>
      <c r="F3" s="18">
        <v>3.9164343703200102E-8</v>
      </c>
      <c r="G3" s="20" t="s">
        <v>37</v>
      </c>
      <c r="H3" s="20">
        <v>19</v>
      </c>
      <c r="I3" s="20" t="s">
        <v>38</v>
      </c>
      <c r="J3" s="20">
        <v>19</v>
      </c>
      <c r="K3" s="20" t="s">
        <v>39</v>
      </c>
      <c r="L3" s="20">
        <v>19</v>
      </c>
      <c r="M3" s="20" t="s">
        <v>200</v>
      </c>
      <c r="N3" s="20">
        <v>16</v>
      </c>
    </row>
    <row r="4" spans="1:14" ht="13.5" x14ac:dyDescent="0.25">
      <c r="A4" s="11">
        <f>A3+1</f>
        <v>2</v>
      </c>
      <c r="B4" s="14" t="s">
        <v>59</v>
      </c>
      <c r="C4" s="14">
        <v>5270972</v>
      </c>
      <c r="D4" s="14">
        <v>5271329</v>
      </c>
      <c r="E4" s="16">
        <v>79.45686526045948</v>
      </c>
      <c r="F4" s="18">
        <v>1.07714945506921E-6</v>
      </c>
      <c r="G4" s="20" t="s">
        <v>37</v>
      </c>
      <c r="H4" s="20">
        <v>19</v>
      </c>
      <c r="I4" s="20" t="s">
        <v>38</v>
      </c>
      <c r="J4" s="20">
        <v>19</v>
      </c>
      <c r="K4" s="20" t="s">
        <v>39</v>
      </c>
      <c r="L4" s="20">
        <v>19</v>
      </c>
      <c r="M4" s="20" t="s">
        <v>40</v>
      </c>
      <c r="N4" s="20">
        <v>19</v>
      </c>
    </row>
    <row r="5" spans="1:14" ht="13.5" x14ac:dyDescent="0.25">
      <c r="A5" s="11">
        <f t="shared" ref="A5:A13" si="0">A4+1</f>
        <v>3</v>
      </c>
      <c r="B5" s="11" t="s">
        <v>61</v>
      </c>
      <c r="C5" s="11">
        <v>76478722</v>
      </c>
      <c r="D5" s="11">
        <v>76479053</v>
      </c>
      <c r="E5" s="19">
        <v>34.866469597128791</v>
      </c>
      <c r="F5" s="17">
        <v>7.8170027945761602E-11</v>
      </c>
      <c r="G5" s="21" t="s">
        <v>201</v>
      </c>
      <c r="H5" s="21">
        <v>9</v>
      </c>
      <c r="I5" s="22" t="s">
        <v>360</v>
      </c>
      <c r="J5" s="22">
        <v>10</v>
      </c>
      <c r="K5" s="22" t="s">
        <v>202</v>
      </c>
      <c r="L5" s="22">
        <v>10</v>
      </c>
      <c r="M5" s="22" t="s">
        <v>203</v>
      </c>
      <c r="N5" s="21">
        <v>9</v>
      </c>
    </row>
    <row r="6" spans="1:14" ht="13.5" x14ac:dyDescent="0.25">
      <c r="A6" s="11">
        <f t="shared" si="0"/>
        <v>4</v>
      </c>
      <c r="B6" s="11" t="s">
        <v>63</v>
      </c>
      <c r="C6" s="11">
        <v>68132356</v>
      </c>
      <c r="D6" s="11">
        <v>68132658</v>
      </c>
      <c r="E6" s="19">
        <v>27.83646594409495</v>
      </c>
      <c r="F6" s="17">
        <v>2.2601252610382E-5</v>
      </c>
      <c r="G6" s="21" t="s">
        <v>207</v>
      </c>
      <c r="H6" s="21">
        <v>9</v>
      </c>
      <c r="I6" s="22" t="s">
        <v>208</v>
      </c>
      <c r="J6" s="22">
        <v>8</v>
      </c>
      <c r="K6" s="22" t="s">
        <v>207</v>
      </c>
      <c r="L6" s="22">
        <v>10</v>
      </c>
      <c r="M6" s="22" t="s">
        <v>288</v>
      </c>
      <c r="N6" s="21">
        <v>10</v>
      </c>
    </row>
    <row r="7" spans="1:14" ht="13.5" x14ac:dyDescent="0.25">
      <c r="A7" s="11">
        <f t="shared" si="0"/>
        <v>5</v>
      </c>
      <c r="B7" s="11" t="s">
        <v>63</v>
      </c>
      <c r="C7" s="11">
        <v>28973197</v>
      </c>
      <c r="D7" s="11">
        <v>28973519</v>
      </c>
      <c r="E7" s="19">
        <v>25.146253672528299</v>
      </c>
      <c r="F7" s="17">
        <v>2.55747186199487E-4</v>
      </c>
      <c r="G7" s="21" t="s">
        <v>204</v>
      </c>
      <c r="H7" s="21">
        <v>10</v>
      </c>
      <c r="I7" s="22" t="s">
        <v>361</v>
      </c>
      <c r="J7" s="22">
        <v>11</v>
      </c>
      <c r="K7" s="22" t="s">
        <v>205</v>
      </c>
      <c r="L7" s="22">
        <v>10</v>
      </c>
      <c r="M7" s="22" t="s">
        <v>206</v>
      </c>
      <c r="N7" s="21">
        <v>7</v>
      </c>
    </row>
    <row r="8" spans="1:14" ht="13.5" x14ac:dyDescent="0.25">
      <c r="A8" s="11">
        <f t="shared" si="0"/>
        <v>6</v>
      </c>
      <c r="B8" s="11" t="s">
        <v>52</v>
      </c>
      <c r="C8" s="11">
        <v>177711138</v>
      </c>
      <c r="D8" s="11">
        <v>177711474</v>
      </c>
      <c r="E8" s="19">
        <v>18.763578537599535</v>
      </c>
      <c r="F8" s="17">
        <v>6.0707612148749198E-5</v>
      </c>
      <c r="G8" s="21" t="s">
        <v>217</v>
      </c>
      <c r="H8" s="21">
        <v>9</v>
      </c>
      <c r="I8" s="22" t="s">
        <v>362</v>
      </c>
      <c r="J8" s="22">
        <v>11</v>
      </c>
      <c r="K8" s="22" t="s">
        <v>218</v>
      </c>
      <c r="L8" s="22">
        <v>9</v>
      </c>
      <c r="M8" s="22" t="s">
        <v>219</v>
      </c>
      <c r="N8" s="21">
        <v>9</v>
      </c>
    </row>
    <row r="9" spans="1:14" ht="13.5" x14ac:dyDescent="0.25">
      <c r="A9" s="11">
        <f t="shared" si="0"/>
        <v>7</v>
      </c>
      <c r="B9" s="11" t="s">
        <v>47</v>
      </c>
      <c r="C9" s="11">
        <v>166435277</v>
      </c>
      <c r="D9" s="11">
        <v>166435603</v>
      </c>
      <c r="E9" s="19">
        <v>10.198668721259713</v>
      </c>
      <c r="F9" s="17">
        <v>2.5241125014409298E-6</v>
      </c>
      <c r="G9" s="21" t="s">
        <v>215</v>
      </c>
      <c r="H9" s="21">
        <v>11</v>
      </c>
      <c r="I9" s="22" t="s">
        <v>363</v>
      </c>
      <c r="J9" s="22">
        <v>13</v>
      </c>
      <c r="K9" s="22" t="s">
        <v>215</v>
      </c>
      <c r="L9" s="22">
        <v>11</v>
      </c>
      <c r="M9" s="22" t="s">
        <v>216</v>
      </c>
      <c r="N9" s="21">
        <v>9</v>
      </c>
    </row>
    <row r="10" spans="1:14" ht="13.5" x14ac:dyDescent="0.25">
      <c r="A10" s="11">
        <f t="shared" si="0"/>
        <v>8</v>
      </c>
      <c r="B10" s="11" t="s">
        <v>65</v>
      </c>
      <c r="C10" s="11">
        <v>612074</v>
      </c>
      <c r="D10" s="11">
        <v>612394</v>
      </c>
      <c r="E10" s="19">
        <v>7.9808588594560819</v>
      </c>
      <c r="F10" s="17">
        <v>6.8553977978259105E-5</v>
      </c>
      <c r="G10" s="21" t="s">
        <v>220</v>
      </c>
      <c r="H10" s="21">
        <v>10</v>
      </c>
      <c r="I10" s="22" t="s">
        <v>221</v>
      </c>
      <c r="J10" s="22">
        <v>11</v>
      </c>
      <c r="K10" s="22" t="s">
        <v>222</v>
      </c>
      <c r="L10" s="22">
        <v>11</v>
      </c>
      <c r="M10" s="22" t="s">
        <v>364</v>
      </c>
      <c r="N10" s="21">
        <v>11</v>
      </c>
    </row>
    <row r="11" spans="1:14" ht="13.5" x14ac:dyDescent="0.25">
      <c r="A11" s="11">
        <f t="shared" si="0"/>
        <v>9</v>
      </c>
      <c r="B11" s="11" t="s">
        <v>55</v>
      </c>
      <c r="C11" s="11">
        <v>89790018</v>
      </c>
      <c r="D11" s="11">
        <v>89790515</v>
      </c>
      <c r="E11" s="19">
        <v>5.4090413748182362</v>
      </c>
      <c r="F11" s="17">
        <v>8.8275164364340204E-5</v>
      </c>
      <c r="G11" s="21" t="s">
        <v>223</v>
      </c>
      <c r="H11" s="21">
        <v>11</v>
      </c>
      <c r="I11" s="22" t="s">
        <v>224</v>
      </c>
      <c r="J11" s="22">
        <v>8</v>
      </c>
      <c r="K11" s="22" t="s">
        <v>225</v>
      </c>
      <c r="L11" s="22">
        <v>9</v>
      </c>
      <c r="M11" s="22" t="s">
        <v>226</v>
      </c>
      <c r="N11" s="21">
        <v>8</v>
      </c>
    </row>
    <row r="12" spans="1:14" ht="13.5" x14ac:dyDescent="0.25">
      <c r="A12" s="11">
        <f t="shared" si="0"/>
        <v>10</v>
      </c>
      <c r="B12" s="11" t="s">
        <v>49</v>
      </c>
      <c r="C12" s="11">
        <v>43728726</v>
      </c>
      <c r="D12" s="11">
        <v>43729075</v>
      </c>
      <c r="E12" s="19">
        <v>5.0368469254913384</v>
      </c>
      <c r="F12" s="17">
        <v>6.8739027973285994E-5</v>
      </c>
      <c r="G12" s="21" t="s">
        <v>212</v>
      </c>
      <c r="H12" s="21">
        <v>11</v>
      </c>
      <c r="I12" s="22" t="s">
        <v>365</v>
      </c>
      <c r="J12" s="22">
        <v>11</v>
      </c>
      <c r="K12" s="22" t="s">
        <v>213</v>
      </c>
      <c r="L12" s="22">
        <v>9</v>
      </c>
      <c r="M12" s="22" t="s">
        <v>214</v>
      </c>
      <c r="N12" s="21">
        <v>12</v>
      </c>
    </row>
    <row r="13" spans="1:14" ht="13.5" x14ac:dyDescent="0.25">
      <c r="A13" s="11">
        <f t="shared" si="0"/>
        <v>11</v>
      </c>
      <c r="B13" s="11" t="s">
        <v>54</v>
      </c>
      <c r="C13" s="11">
        <v>90087023</v>
      </c>
      <c r="D13" s="11">
        <v>90087323</v>
      </c>
      <c r="E13" s="19">
        <v>4.8222859130194733</v>
      </c>
      <c r="F13" s="17">
        <v>2.4215995974132901E-4</v>
      </c>
      <c r="G13" s="21" t="s">
        <v>209</v>
      </c>
      <c r="H13" s="21">
        <v>11</v>
      </c>
      <c r="I13" s="22" t="s">
        <v>366</v>
      </c>
      <c r="J13" s="22">
        <v>11</v>
      </c>
      <c r="K13" s="22" t="s">
        <v>210</v>
      </c>
      <c r="L13" s="22">
        <v>10</v>
      </c>
      <c r="M13" s="22" t="s">
        <v>211</v>
      </c>
      <c r="N13" s="21">
        <v>10</v>
      </c>
    </row>
    <row r="15" spans="1:14" x14ac:dyDescent="0.2">
      <c r="B15" s="11" t="s">
        <v>627</v>
      </c>
    </row>
  </sheetData>
  <sortState ref="B3:O13">
    <sortCondition descending="1" ref="E3:E13"/>
  </sortState>
  <mergeCells count="2">
    <mergeCell ref="B1:F1"/>
    <mergeCell ref="G1:N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38" workbookViewId="0">
      <selection activeCell="A72" sqref="A72:XFD74"/>
    </sheetView>
  </sheetViews>
  <sheetFormatPr defaultRowHeight="12.75" x14ac:dyDescent="0.2"/>
  <cols>
    <col min="1" max="1" width="12.42578125" style="11"/>
    <col min="2" max="3" width="14.140625" style="11" bestFit="1" customWidth="1"/>
    <col min="4" max="4" width="16.5703125" style="11" customWidth="1"/>
    <col min="5" max="5" width="21.140625" style="11" bestFit="1" customWidth="1"/>
    <col min="6" max="6" width="16.140625" style="11" bestFit="1" customWidth="1"/>
    <col min="7" max="7" width="23.85546875" style="11" customWidth="1"/>
    <col min="8" max="16384" width="9.140625" style="11"/>
  </cols>
  <sheetData>
    <row r="1" spans="1:7" ht="13.5" customHeight="1" thickBot="1" x14ac:dyDescent="0.25">
      <c r="A1" s="135" t="s">
        <v>1468</v>
      </c>
      <c r="B1" s="136"/>
      <c r="C1" s="136"/>
      <c r="D1" s="136"/>
      <c r="E1" s="136"/>
      <c r="F1" s="136"/>
      <c r="G1" s="137"/>
    </row>
    <row r="2" spans="1:7" ht="12.75" customHeight="1" x14ac:dyDescent="0.2">
      <c r="A2" s="135" t="s">
        <v>435</v>
      </c>
      <c r="B2" s="136"/>
      <c r="C2" s="136"/>
      <c r="D2" s="136"/>
      <c r="E2" s="136"/>
      <c r="F2" s="136"/>
      <c r="G2" s="137"/>
    </row>
    <row r="3" spans="1:7" ht="12.75" customHeight="1" x14ac:dyDescent="0.2">
      <c r="A3" s="134" t="s">
        <v>402</v>
      </c>
      <c r="B3" s="132"/>
      <c r="C3" s="132"/>
      <c r="D3" s="132" t="s">
        <v>376</v>
      </c>
      <c r="E3" s="132" t="s">
        <v>377</v>
      </c>
      <c r="F3" s="132" t="s">
        <v>378</v>
      </c>
      <c r="G3" s="133" t="s">
        <v>379</v>
      </c>
    </row>
    <row r="4" spans="1:7" x14ac:dyDescent="0.2">
      <c r="A4" s="101" t="s">
        <v>380</v>
      </c>
      <c r="B4" s="102" t="s">
        <v>381</v>
      </c>
      <c r="C4" s="102" t="s">
        <v>382</v>
      </c>
      <c r="D4" s="132"/>
      <c r="E4" s="132"/>
      <c r="F4" s="132"/>
      <c r="G4" s="133"/>
    </row>
    <row r="5" spans="1:7" x14ac:dyDescent="0.2">
      <c r="A5" s="32" t="s">
        <v>48</v>
      </c>
      <c r="B5" s="33">
        <v>168318107</v>
      </c>
      <c r="C5" s="33">
        <v>168318447</v>
      </c>
      <c r="D5" s="33">
        <v>168344761</v>
      </c>
      <c r="E5" s="33" t="s">
        <v>1469</v>
      </c>
      <c r="F5" s="33" t="s">
        <v>1470</v>
      </c>
      <c r="G5" s="34">
        <v>26315</v>
      </c>
    </row>
    <row r="6" spans="1:7" x14ac:dyDescent="0.2">
      <c r="A6" s="35" t="s">
        <v>54</v>
      </c>
      <c r="B6" s="36">
        <v>1854065</v>
      </c>
      <c r="C6" s="36">
        <v>1854366</v>
      </c>
      <c r="D6" s="36">
        <v>1859103</v>
      </c>
      <c r="E6" s="36" t="s">
        <v>1471</v>
      </c>
      <c r="F6" s="36" t="s">
        <v>383</v>
      </c>
      <c r="G6" s="37">
        <v>4738</v>
      </c>
    </row>
    <row r="7" spans="1:7" x14ac:dyDescent="0.2">
      <c r="A7" s="32" t="s">
        <v>54</v>
      </c>
      <c r="B7" s="33">
        <v>1854065</v>
      </c>
      <c r="C7" s="33">
        <v>1854366</v>
      </c>
      <c r="D7" s="33">
        <v>1859103</v>
      </c>
      <c r="E7" s="33" t="s">
        <v>1472</v>
      </c>
      <c r="F7" s="33" t="s">
        <v>383</v>
      </c>
      <c r="G7" s="34">
        <v>4738</v>
      </c>
    </row>
    <row r="8" spans="1:7" x14ac:dyDescent="0.2">
      <c r="A8" s="35" t="s">
        <v>47</v>
      </c>
      <c r="B8" s="36">
        <v>33141236</v>
      </c>
      <c r="C8" s="36">
        <v>33141656</v>
      </c>
      <c r="D8" s="36">
        <v>33152193</v>
      </c>
      <c r="E8" s="36" t="s">
        <v>1473</v>
      </c>
      <c r="F8" s="36" t="s">
        <v>384</v>
      </c>
      <c r="G8" s="37">
        <v>10538</v>
      </c>
    </row>
    <row r="9" spans="1:7" x14ac:dyDescent="0.2">
      <c r="A9" s="38"/>
      <c r="B9" s="39"/>
      <c r="C9" s="39"/>
      <c r="D9" s="39"/>
      <c r="E9" s="39"/>
      <c r="F9" s="39"/>
      <c r="G9" s="40"/>
    </row>
    <row r="10" spans="1:7" x14ac:dyDescent="0.2">
      <c r="A10" s="38"/>
      <c r="B10" s="39"/>
      <c r="C10" s="39"/>
      <c r="D10" s="39"/>
      <c r="E10" s="39"/>
      <c r="F10" s="39"/>
      <c r="G10" s="40"/>
    </row>
    <row r="11" spans="1:7" ht="12.75" customHeight="1" x14ac:dyDescent="0.2">
      <c r="A11" s="128" t="s">
        <v>1474</v>
      </c>
      <c r="B11" s="129"/>
      <c r="C11" s="129"/>
      <c r="D11" s="129"/>
      <c r="E11" s="129"/>
      <c r="F11" s="129"/>
      <c r="G11" s="130"/>
    </row>
    <row r="12" spans="1:7" ht="12.75" customHeight="1" x14ac:dyDescent="0.2">
      <c r="A12" s="134" t="s">
        <v>402</v>
      </c>
      <c r="B12" s="132"/>
      <c r="C12" s="132"/>
      <c r="D12" s="132" t="s">
        <v>376</v>
      </c>
      <c r="E12" s="132" t="s">
        <v>377</v>
      </c>
      <c r="F12" s="132" t="s">
        <v>378</v>
      </c>
      <c r="G12" s="133" t="s">
        <v>379</v>
      </c>
    </row>
    <row r="13" spans="1:7" x14ac:dyDescent="0.2">
      <c r="A13" s="101" t="s">
        <v>380</v>
      </c>
      <c r="B13" s="102" t="s">
        <v>381</v>
      </c>
      <c r="C13" s="102" t="s">
        <v>382</v>
      </c>
      <c r="D13" s="132"/>
      <c r="E13" s="132"/>
      <c r="F13" s="132"/>
      <c r="G13" s="133"/>
    </row>
    <row r="14" spans="1:7" x14ac:dyDescent="0.2">
      <c r="A14" s="32" t="s">
        <v>48</v>
      </c>
      <c r="B14" s="33">
        <v>46153365</v>
      </c>
      <c r="C14" s="33">
        <v>46153954</v>
      </c>
      <c r="D14" s="33">
        <v>46153846</v>
      </c>
      <c r="E14" s="33" t="s">
        <v>1475</v>
      </c>
      <c r="F14" s="33" t="s">
        <v>387</v>
      </c>
      <c r="G14" s="34">
        <v>0</v>
      </c>
    </row>
    <row r="15" spans="1:7" x14ac:dyDescent="0.2">
      <c r="A15" s="35" t="s">
        <v>48</v>
      </c>
      <c r="B15" s="36">
        <v>161416875</v>
      </c>
      <c r="C15" s="36">
        <v>161417243</v>
      </c>
      <c r="D15" s="36">
        <v>161475204</v>
      </c>
      <c r="E15" s="36" t="s">
        <v>1476</v>
      </c>
      <c r="F15" s="36" t="s">
        <v>389</v>
      </c>
      <c r="G15" s="37">
        <v>57962</v>
      </c>
    </row>
    <row r="16" spans="1:7" x14ac:dyDescent="0.2">
      <c r="A16" s="32" t="s">
        <v>48</v>
      </c>
      <c r="B16" s="33">
        <v>161416875</v>
      </c>
      <c r="C16" s="33">
        <v>161417243</v>
      </c>
      <c r="D16" s="33">
        <v>161475204</v>
      </c>
      <c r="E16" s="33" t="s">
        <v>1477</v>
      </c>
      <c r="F16" s="33" t="s">
        <v>389</v>
      </c>
      <c r="G16" s="34">
        <v>57962</v>
      </c>
    </row>
    <row r="17" spans="1:7" x14ac:dyDescent="0.2">
      <c r="A17" s="35" t="s">
        <v>48</v>
      </c>
      <c r="B17" s="36">
        <v>161424266</v>
      </c>
      <c r="C17" s="36">
        <v>161424623</v>
      </c>
      <c r="D17" s="36">
        <v>161475204</v>
      </c>
      <c r="E17" s="36" t="s">
        <v>1476</v>
      </c>
      <c r="F17" s="36" t="s">
        <v>389</v>
      </c>
      <c r="G17" s="37">
        <v>50582</v>
      </c>
    </row>
    <row r="18" spans="1:7" x14ac:dyDescent="0.2">
      <c r="A18" s="32" t="s">
        <v>48</v>
      </c>
      <c r="B18" s="33">
        <v>161424266</v>
      </c>
      <c r="C18" s="33">
        <v>161424623</v>
      </c>
      <c r="D18" s="33">
        <v>161475204</v>
      </c>
      <c r="E18" s="33" t="s">
        <v>1477</v>
      </c>
      <c r="F18" s="33" t="s">
        <v>389</v>
      </c>
      <c r="G18" s="34">
        <v>50582</v>
      </c>
    </row>
    <row r="19" spans="1:7" x14ac:dyDescent="0.2">
      <c r="A19" s="35" t="s">
        <v>48</v>
      </c>
      <c r="B19" s="36">
        <v>161431667</v>
      </c>
      <c r="C19" s="36">
        <v>161432013</v>
      </c>
      <c r="D19" s="36">
        <v>161475204</v>
      </c>
      <c r="E19" s="36" t="s">
        <v>1476</v>
      </c>
      <c r="F19" s="36" t="s">
        <v>389</v>
      </c>
      <c r="G19" s="37">
        <v>43192</v>
      </c>
    </row>
    <row r="20" spans="1:7" x14ac:dyDescent="0.2">
      <c r="A20" s="32" t="s">
        <v>48</v>
      </c>
      <c r="B20" s="33">
        <v>161431667</v>
      </c>
      <c r="C20" s="33">
        <v>161432013</v>
      </c>
      <c r="D20" s="33">
        <v>161475204</v>
      </c>
      <c r="E20" s="33" t="s">
        <v>1477</v>
      </c>
      <c r="F20" s="33" t="s">
        <v>389</v>
      </c>
      <c r="G20" s="34">
        <v>43192</v>
      </c>
    </row>
    <row r="21" spans="1:7" x14ac:dyDescent="0.2">
      <c r="A21" s="35" t="s">
        <v>48</v>
      </c>
      <c r="B21" s="36">
        <v>167683811</v>
      </c>
      <c r="C21" s="36">
        <v>167684264</v>
      </c>
      <c r="D21" s="36">
        <v>167691186</v>
      </c>
      <c r="E21" s="36" t="s">
        <v>1478</v>
      </c>
      <c r="F21" s="36" t="s">
        <v>388</v>
      </c>
      <c r="G21" s="37">
        <v>6923</v>
      </c>
    </row>
    <row r="22" spans="1:7" x14ac:dyDescent="0.2">
      <c r="A22" s="32" t="s">
        <v>48</v>
      </c>
      <c r="B22" s="33">
        <v>167683811</v>
      </c>
      <c r="C22" s="33">
        <v>167684264</v>
      </c>
      <c r="D22" s="33">
        <v>167691186</v>
      </c>
      <c r="E22" s="33" t="s">
        <v>1479</v>
      </c>
      <c r="F22" s="33" t="s">
        <v>388</v>
      </c>
      <c r="G22" s="34">
        <v>6923</v>
      </c>
    </row>
    <row r="23" spans="1:7" x14ac:dyDescent="0.2">
      <c r="A23" s="35" t="s">
        <v>48</v>
      </c>
      <c r="B23" s="36">
        <v>167683811</v>
      </c>
      <c r="C23" s="36">
        <v>167684264</v>
      </c>
      <c r="D23" s="36">
        <v>167691186</v>
      </c>
      <c r="E23" s="36" t="s">
        <v>1480</v>
      </c>
      <c r="F23" s="36" t="s">
        <v>388</v>
      </c>
      <c r="G23" s="37">
        <v>6923</v>
      </c>
    </row>
    <row r="24" spans="1:7" x14ac:dyDescent="0.2">
      <c r="A24" s="32" t="s">
        <v>48</v>
      </c>
      <c r="B24" s="33">
        <v>179851712</v>
      </c>
      <c r="C24" s="33">
        <v>179852045</v>
      </c>
      <c r="D24" s="33">
        <v>179851176</v>
      </c>
      <c r="E24" s="33" t="s">
        <v>1481</v>
      </c>
      <c r="F24" s="33" t="s">
        <v>386</v>
      </c>
      <c r="G24" s="34">
        <v>536</v>
      </c>
    </row>
    <row r="25" spans="1:7" x14ac:dyDescent="0.2">
      <c r="A25" s="35" t="s">
        <v>48</v>
      </c>
      <c r="B25" s="36">
        <v>179851712</v>
      </c>
      <c r="C25" s="36">
        <v>179852045</v>
      </c>
      <c r="D25" s="36">
        <v>179851176</v>
      </c>
      <c r="E25" s="36" t="s">
        <v>1482</v>
      </c>
      <c r="F25" s="36" t="s">
        <v>386</v>
      </c>
      <c r="G25" s="37">
        <v>536</v>
      </c>
    </row>
    <row r="26" spans="1:7" x14ac:dyDescent="0.2">
      <c r="A26" s="32" t="s">
        <v>48</v>
      </c>
      <c r="B26" s="33">
        <v>184020648</v>
      </c>
      <c r="C26" s="33">
        <v>184020954</v>
      </c>
      <c r="D26" s="33">
        <v>184020810</v>
      </c>
      <c r="E26" s="33" t="s">
        <v>1097</v>
      </c>
      <c r="F26" s="33" t="s">
        <v>385</v>
      </c>
      <c r="G26" s="34">
        <v>0</v>
      </c>
    </row>
    <row r="27" spans="1:7" x14ac:dyDescent="0.2">
      <c r="A27" s="35" t="s">
        <v>48</v>
      </c>
      <c r="B27" s="36">
        <v>227922881</v>
      </c>
      <c r="C27" s="36">
        <v>227923221</v>
      </c>
      <c r="D27" s="36">
        <v>227922696</v>
      </c>
      <c r="E27" s="36" t="s">
        <v>1483</v>
      </c>
      <c r="F27" s="36" t="s">
        <v>1484</v>
      </c>
      <c r="G27" s="37">
        <v>185</v>
      </c>
    </row>
    <row r="28" spans="1:7" x14ac:dyDescent="0.2">
      <c r="A28" s="32" t="s">
        <v>59</v>
      </c>
      <c r="B28" s="33">
        <v>57508595</v>
      </c>
      <c r="C28" s="33">
        <v>57508944</v>
      </c>
      <c r="D28" s="33">
        <v>57508721</v>
      </c>
      <c r="E28" s="33" t="s">
        <v>1485</v>
      </c>
      <c r="F28" s="33" t="s">
        <v>390</v>
      </c>
      <c r="G28" s="34">
        <v>0</v>
      </c>
    </row>
    <row r="29" spans="1:7" x14ac:dyDescent="0.2">
      <c r="A29" s="35" t="s">
        <v>51</v>
      </c>
      <c r="B29" s="36">
        <v>52768446</v>
      </c>
      <c r="C29" s="36">
        <v>52768775</v>
      </c>
      <c r="D29" s="36">
        <v>52741844</v>
      </c>
      <c r="E29" s="36" t="s">
        <v>1486</v>
      </c>
      <c r="F29" s="36" t="s">
        <v>391</v>
      </c>
      <c r="G29" s="37">
        <v>26602</v>
      </c>
    </row>
    <row r="30" spans="1:7" x14ac:dyDescent="0.2">
      <c r="A30" s="32" t="s">
        <v>51</v>
      </c>
      <c r="B30" s="33">
        <v>52768446</v>
      </c>
      <c r="C30" s="33">
        <v>52768775</v>
      </c>
      <c r="D30" s="33">
        <v>52741844</v>
      </c>
      <c r="E30" s="33" t="s">
        <v>1487</v>
      </c>
      <c r="F30" s="33" t="s">
        <v>391</v>
      </c>
      <c r="G30" s="34">
        <v>26602</v>
      </c>
    </row>
    <row r="31" spans="1:7" x14ac:dyDescent="0.2">
      <c r="A31" s="35" t="s">
        <v>51</v>
      </c>
      <c r="B31" s="36">
        <v>52768446</v>
      </c>
      <c r="C31" s="36">
        <v>52768775</v>
      </c>
      <c r="D31" s="36">
        <v>52741844</v>
      </c>
      <c r="E31" s="36" t="s">
        <v>1488</v>
      </c>
      <c r="F31" s="36" t="s">
        <v>391</v>
      </c>
      <c r="G31" s="37">
        <v>26602</v>
      </c>
    </row>
    <row r="32" spans="1:7" x14ac:dyDescent="0.2">
      <c r="A32" s="32" t="s">
        <v>51</v>
      </c>
      <c r="B32" s="33">
        <v>52768446</v>
      </c>
      <c r="C32" s="33">
        <v>52768775</v>
      </c>
      <c r="D32" s="33">
        <v>52741844</v>
      </c>
      <c r="E32" s="33" t="s">
        <v>1489</v>
      </c>
      <c r="F32" s="33" t="s">
        <v>391</v>
      </c>
      <c r="G32" s="34">
        <v>26602</v>
      </c>
    </row>
    <row r="33" spans="1:7" x14ac:dyDescent="0.2">
      <c r="A33" s="35" t="s">
        <v>51</v>
      </c>
      <c r="B33" s="36">
        <v>95201659</v>
      </c>
      <c r="C33" s="36">
        <v>95202051</v>
      </c>
      <c r="D33" s="36">
        <v>95226307</v>
      </c>
      <c r="E33" s="36" t="s">
        <v>1490</v>
      </c>
      <c r="F33" s="36" t="s">
        <v>392</v>
      </c>
      <c r="G33" s="37">
        <v>24257</v>
      </c>
    </row>
    <row r="34" spans="1:7" x14ac:dyDescent="0.2">
      <c r="A34" s="32" t="s">
        <v>49</v>
      </c>
      <c r="B34" s="33">
        <v>8126124</v>
      </c>
      <c r="C34" s="33">
        <v>8126434</v>
      </c>
      <c r="D34" s="33">
        <v>8128138</v>
      </c>
      <c r="E34" s="33" t="s">
        <v>1491</v>
      </c>
      <c r="F34" s="33" t="s">
        <v>1492</v>
      </c>
      <c r="G34" s="34">
        <v>1705</v>
      </c>
    </row>
    <row r="35" spans="1:7" x14ac:dyDescent="0.2">
      <c r="A35" s="35" t="s">
        <v>49</v>
      </c>
      <c r="B35" s="36">
        <v>8126124</v>
      </c>
      <c r="C35" s="36">
        <v>8126434</v>
      </c>
      <c r="D35" s="36">
        <v>8128138</v>
      </c>
      <c r="E35" s="36" t="s">
        <v>1493</v>
      </c>
      <c r="F35" s="36" t="s">
        <v>1492</v>
      </c>
      <c r="G35" s="37">
        <v>1705</v>
      </c>
    </row>
    <row r="36" spans="1:7" x14ac:dyDescent="0.2">
      <c r="A36" s="32" t="s">
        <v>49</v>
      </c>
      <c r="B36" s="33">
        <v>19091277</v>
      </c>
      <c r="C36" s="33">
        <v>19091648</v>
      </c>
      <c r="D36" s="33">
        <v>19140689</v>
      </c>
      <c r="E36" s="33" t="s">
        <v>1494</v>
      </c>
      <c r="F36" s="33" t="s">
        <v>1495</v>
      </c>
      <c r="G36" s="34">
        <v>49042</v>
      </c>
    </row>
    <row r="37" spans="1:7" x14ac:dyDescent="0.2">
      <c r="A37" s="35" t="s">
        <v>49</v>
      </c>
      <c r="B37" s="36">
        <v>19091277</v>
      </c>
      <c r="C37" s="36">
        <v>19091648</v>
      </c>
      <c r="D37" s="36">
        <v>19140689</v>
      </c>
      <c r="E37" s="36" t="s">
        <v>1496</v>
      </c>
      <c r="F37" s="36" t="s">
        <v>1495</v>
      </c>
      <c r="G37" s="37">
        <v>49042</v>
      </c>
    </row>
    <row r="38" spans="1:7" x14ac:dyDescent="0.2">
      <c r="A38" s="32" t="s">
        <v>49</v>
      </c>
      <c r="B38" s="33">
        <v>19091277</v>
      </c>
      <c r="C38" s="33">
        <v>19091648</v>
      </c>
      <c r="D38" s="33">
        <v>19140689</v>
      </c>
      <c r="E38" s="33" t="s">
        <v>1497</v>
      </c>
      <c r="F38" s="33" t="s">
        <v>1495</v>
      </c>
      <c r="G38" s="34">
        <v>49042</v>
      </c>
    </row>
    <row r="39" spans="1:7" x14ac:dyDescent="0.2">
      <c r="A39" s="35" t="s">
        <v>49</v>
      </c>
      <c r="B39" s="36">
        <v>49230689</v>
      </c>
      <c r="C39" s="36">
        <v>49231059</v>
      </c>
      <c r="D39" s="36">
        <v>49230896</v>
      </c>
      <c r="E39" s="36" t="s">
        <v>1498</v>
      </c>
      <c r="F39" s="36" t="s">
        <v>1499</v>
      </c>
      <c r="G39" s="37">
        <v>0</v>
      </c>
    </row>
    <row r="40" spans="1:7" x14ac:dyDescent="0.2">
      <c r="A40" s="32" t="s">
        <v>49</v>
      </c>
      <c r="B40" s="33">
        <v>79451266</v>
      </c>
      <c r="C40" s="33">
        <v>79451650</v>
      </c>
      <c r="D40" s="33">
        <v>79476996</v>
      </c>
      <c r="E40" s="33" t="s">
        <v>1500</v>
      </c>
      <c r="F40" s="33" t="s">
        <v>1501</v>
      </c>
      <c r="G40" s="34">
        <v>25347</v>
      </c>
    </row>
    <row r="41" spans="1:7" x14ac:dyDescent="0.2">
      <c r="A41" s="35" t="s">
        <v>49</v>
      </c>
      <c r="B41" s="36">
        <v>79451266</v>
      </c>
      <c r="C41" s="36">
        <v>79451650</v>
      </c>
      <c r="D41" s="36">
        <v>79476996</v>
      </c>
      <c r="E41" s="36" t="s">
        <v>1502</v>
      </c>
      <c r="F41" s="36" t="s">
        <v>1501</v>
      </c>
      <c r="G41" s="37">
        <v>25347</v>
      </c>
    </row>
    <row r="42" spans="1:7" x14ac:dyDescent="0.2">
      <c r="A42" s="32" t="s">
        <v>49</v>
      </c>
      <c r="B42" s="33">
        <v>79451266</v>
      </c>
      <c r="C42" s="33">
        <v>79451650</v>
      </c>
      <c r="D42" s="33">
        <v>79476996</v>
      </c>
      <c r="E42" s="33" t="s">
        <v>1503</v>
      </c>
      <c r="F42" s="33" t="s">
        <v>1501</v>
      </c>
      <c r="G42" s="34">
        <v>25347</v>
      </c>
    </row>
    <row r="43" spans="1:7" ht="12.75" customHeight="1" x14ac:dyDescent="0.2">
      <c r="A43" s="35" t="s">
        <v>53</v>
      </c>
      <c r="B43" s="36">
        <v>4723935</v>
      </c>
      <c r="C43" s="36">
        <v>4724403</v>
      </c>
      <c r="D43" s="36">
        <v>4679293</v>
      </c>
      <c r="E43" s="36" t="s">
        <v>1504</v>
      </c>
      <c r="F43" s="36" t="s">
        <v>1505</v>
      </c>
      <c r="G43" s="37">
        <v>44642</v>
      </c>
    </row>
    <row r="44" spans="1:7" x14ac:dyDescent="0.2">
      <c r="A44" s="32" t="s">
        <v>47</v>
      </c>
      <c r="B44" s="33">
        <v>232650972</v>
      </c>
      <c r="C44" s="33">
        <v>232651286</v>
      </c>
      <c r="D44" s="33">
        <v>232651092</v>
      </c>
      <c r="E44" s="33" t="s">
        <v>1506</v>
      </c>
      <c r="F44" s="33" t="s">
        <v>393</v>
      </c>
      <c r="G44" s="34">
        <v>0</v>
      </c>
    </row>
    <row r="45" spans="1:7" x14ac:dyDescent="0.2">
      <c r="A45" s="35" t="s">
        <v>57</v>
      </c>
      <c r="B45" s="36">
        <v>22337087</v>
      </c>
      <c r="C45" s="36">
        <v>22337393</v>
      </c>
      <c r="D45" s="36">
        <v>22311396</v>
      </c>
      <c r="E45" s="36" t="s">
        <v>1507</v>
      </c>
      <c r="F45" s="36" t="s">
        <v>394</v>
      </c>
      <c r="G45" s="37">
        <v>25691</v>
      </c>
    </row>
    <row r="46" spans="1:7" x14ac:dyDescent="0.2">
      <c r="A46" s="32" t="s">
        <v>57</v>
      </c>
      <c r="B46" s="33">
        <v>38851920</v>
      </c>
      <c r="C46" s="33">
        <v>38852266</v>
      </c>
      <c r="D46" s="33">
        <v>38864066</v>
      </c>
      <c r="E46" s="33" t="s">
        <v>1508</v>
      </c>
      <c r="F46" s="33" t="s">
        <v>1509</v>
      </c>
      <c r="G46" s="34">
        <v>11801</v>
      </c>
    </row>
    <row r="47" spans="1:7" ht="12.75" customHeight="1" x14ac:dyDescent="0.2">
      <c r="A47" s="35" t="s">
        <v>57</v>
      </c>
      <c r="B47" s="36">
        <v>38851920</v>
      </c>
      <c r="C47" s="36">
        <v>38852266</v>
      </c>
      <c r="D47" s="36">
        <v>38864066</v>
      </c>
      <c r="E47" s="36" t="s">
        <v>1510</v>
      </c>
      <c r="F47" s="36" t="s">
        <v>1509</v>
      </c>
      <c r="G47" s="37">
        <v>11801</v>
      </c>
    </row>
    <row r="48" spans="1:7" x14ac:dyDescent="0.2">
      <c r="A48" s="32" t="s">
        <v>52</v>
      </c>
      <c r="B48" s="33">
        <v>106629724</v>
      </c>
      <c r="C48" s="33">
        <v>106630035</v>
      </c>
      <c r="D48" s="33">
        <v>106629940</v>
      </c>
      <c r="E48" s="33" t="s">
        <v>1511</v>
      </c>
      <c r="F48" s="33" t="s">
        <v>395</v>
      </c>
      <c r="G48" s="34">
        <v>0</v>
      </c>
    </row>
    <row r="49" spans="1:7" x14ac:dyDescent="0.2">
      <c r="A49" s="35" t="s">
        <v>55</v>
      </c>
      <c r="B49" s="36">
        <v>26568939</v>
      </c>
      <c r="C49" s="36">
        <v>26569315</v>
      </c>
      <c r="D49" s="36">
        <v>26597170</v>
      </c>
      <c r="E49" s="36" t="s">
        <v>1512</v>
      </c>
      <c r="F49" s="36" t="s">
        <v>396</v>
      </c>
      <c r="G49" s="37">
        <v>27856</v>
      </c>
    </row>
    <row r="50" spans="1:7" x14ac:dyDescent="0.2">
      <c r="A50" s="32" t="s">
        <v>55</v>
      </c>
      <c r="B50" s="33">
        <v>27198047</v>
      </c>
      <c r="C50" s="33">
        <v>27198428</v>
      </c>
      <c r="D50" s="33">
        <v>27215501</v>
      </c>
      <c r="E50" s="33" t="s">
        <v>1513</v>
      </c>
      <c r="F50" s="33" t="s">
        <v>397</v>
      </c>
      <c r="G50" s="34">
        <v>17074</v>
      </c>
    </row>
    <row r="51" spans="1:7" x14ac:dyDescent="0.2">
      <c r="A51" s="35" t="s">
        <v>55</v>
      </c>
      <c r="B51" s="36">
        <v>27655777</v>
      </c>
      <c r="C51" s="36">
        <v>27656133</v>
      </c>
      <c r="D51" s="36">
        <v>27661813</v>
      </c>
      <c r="E51" s="36" t="s">
        <v>1514</v>
      </c>
      <c r="F51" s="36" t="s">
        <v>1515</v>
      </c>
      <c r="G51" s="37">
        <v>5681</v>
      </c>
    </row>
    <row r="52" spans="1:7" x14ac:dyDescent="0.2">
      <c r="A52" s="32" t="s">
        <v>55</v>
      </c>
      <c r="B52" s="33">
        <v>27655777</v>
      </c>
      <c r="C52" s="33">
        <v>27656133</v>
      </c>
      <c r="D52" s="33">
        <v>27661813</v>
      </c>
      <c r="E52" s="33" t="s">
        <v>1516</v>
      </c>
      <c r="F52" s="33" t="s">
        <v>1515</v>
      </c>
      <c r="G52" s="34">
        <v>5681</v>
      </c>
    </row>
    <row r="53" spans="1:7" x14ac:dyDescent="0.2">
      <c r="A53" s="35" t="s">
        <v>50</v>
      </c>
      <c r="B53" s="36">
        <v>1609545</v>
      </c>
      <c r="C53" s="36">
        <v>1609880</v>
      </c>
      <c r="D53" s="36">
        <v>1609708</v>
      </c>
      <c r="E53" s="36" t="s">
        <v>1517</v>
      </c>
      <c r="F53" s="36" t="s">
        <v>398</v>
      </c>
      <c r="G53" s="37">
        <v>0</v>
      </c>
    </row>
    <row r="54" spans="1:7" x14ac:dyDescent="0.2">
      <c r="A54" s="32" t="s">
        <v>50</v>
      </c>
      <c r="B54" s="33">
        <v>141437886</v>
      </c>
      <c r="C54" s="33">
        <v>141438254</v>
      </c>
      <c r="D54" s="33">
        <v>141438120</v>
      </c>
      <c r="E54" s="33" t="s">
        <v>1518</v>
      </c>
      <c r="F54" s="33" t="s">
        <v>399</v>
      </c>
      <c r="G54" s="34">
        <v>0</v>
      </c>
    </row>
    <row r="55" spans="1:7" x14ac:dyDescent="0.2">
      <c r="A55" s="35" t="s">
        <v>56</v>
      </c>
      <c r="B55" s="36">
        <v>56685795</v>
      </c>
      <c r="C55" s="36">
        <v>56686169</v>
      </c>
      <c r="D55" s="36">
        <v>56685790</v>
      </c>
      <c r="E55" s="36" t="s">
        <v>1519</v>
      </c>
      <c r="F55" s="36" t="s">
        <v>400</v>
      </c>
      <c r="G55" s="37">
        <v>5</v>
      </c>
    </row>
    <row r="56" spans="1:7" x14ac:dyDescent="0.2">
      <c r="A56" s="32" t="s">
        <v>56</v>
      </c>
      <c r="B56" s="33">
        <v>96281718</v>
      </c>
      <c r="C56" s="33">
        <v>96282117</v>
      </c>
      <c r="D56" s="33">
        <v>96281063</v>
      </c>
      <c r="E56" s="33" t="s">
        <v>1520</v>
      </c>
      <c r="F56" s="33" t="s">
        <v>1521</v>
      </c>
      <c r="G56" s="34">
        <v>655</v>
      </c>
    </row>
    <row r="57" spans="1:7" x14ac:dyDescent="0.2">
      <c r="A57" s="35" t="s">
        <v>56</v>
      </c>
      <c r="B57" s="36">
        <v>96281718</v>
      </c>
      <c r="C57" s="36">
        <v>96282117</v>
      </c>
      <c r="D57" s="36">
        <v>96281063</v>
      </c>
      <c r="E57" s="36" t="s">
        <v>1522</v>
      </c>
      <c r="F57" s="36" t="s">
        <v>1521</v>
      </c>
      <c r="G57" s="37">
        <v>655</v>
      </c>
    </row>
    <row r="58" spans="1:7" x14ac:dyDescent="0.2">
      <c r="A58" s="32" t="s">
        <v>56</v>
      </c>
      <c r="B58" s="33">
        <v>96281718</v>
      </c>
      <c r="C58" s="33">
        <v>96282117</v>
      </c>
      <c r="D58" s="33">
        <v>96281063</v>
      </c>
      <c r="E58" s="33" t="s">
        <v>1523</v>
      </c>
      <c r="F58" s="33" t="s">
        <v>1521</v>
      </c>
      <c r="G58" s="34">
        <v>655</v>
      </c>
    </row>
    <row r="59" spans="1:7" x14ac:dyDescent="0.2">
      <c r="A59" s="35" t="s">
        <v>56</v>
      </c>
      <c r="B59" s="36">
        <v>96281718</v>
      </c>
      <c r="C59" s="36">
        <v>96282117</v>
      </c>
      <c r="D59" s="36">
        <v>96281063</v>
      </c>
      <c r="E59" s="36" t="s">
        <v>1524</v>
      </c>
      <c r="F59" s="36" t="s">
        <v>1521</v>
      </c>
      <c r="G59" s="37">
        <v>655</v>
      </c>
    </row>
    <row r="60" spans="1:7" x14ac:dyDescent="0.2">
      <c r="A60" s="32" t="s">
        <v>56</v>
      </c>
      <c r="B60" s="33">
        <v>96281718</v>
      </c>
      <c r="C60" s="33">
        <v>96282117</v>
      </c>
      <c r="D60" s="33">
        <v>96281063</v>
      </c>
      <c r="E60" s="33" t="s">
        <v>1525</v>
      </c>
      <c r="F60" s="33" t="s">
        <v>1521</v>
      </c>
      <c r="G60" s="34">
        <v>655</v>
      </c>
    </row>
    <row r="61" spans="1:7" x14ac:dyDescent="0.2">
      <c r="A61" s="35" t="s">
        <v>56</v>
      </c>
      <c r="B61" s="36">
        <v>96281718</v>
      </c>
      <c r="C61" s="36">
        <v>96282117</v>
      </c>
      <c r="D61" s="36">
        <v>96281063</v>
      </c>
      <c r="E61" s="36" t="s">
        <v>1526</v>
      </c>
      <c r="F61" s="36" t="s">
        <v>1521</v>
      </c>
      <c r="G61" s="37">
        <v>655</v>
      </c>
    </row>
    <row r="62" spans="1:7" x14ac:dyDescent="0.2">
      <c r="A62" s="32" t="s">
        <v>56</v>
      </c>
      <c r="B62" s="33">
        <v>96281718</v>
      </c>
      <c r="C62" s="33">
        <v>96282117</v>
      </c>
      <c r="D62" s="33">
        <v>96281063</v>
      </c>
      <c r="E62" s="33" t="s">
        <v>1527</v>
      </c>
      <c r="F62" s="33" t="s">
        <v>1521</v>
      </c>
      <c r="G62" s="34">
        <v>655</v>
      </c>
    </row>
    <row r="63" spans="1:7" x14ac:dyDescent="0.2">
      <c r="A63" s="35" t="s">
        <v>56</v>
      </c>
      <c r="B63" s="36">
        <v>96281718</v>
      </c>
      <c r="C63" s="36">
        <v>96282117</v>
      </c>
      <c r="D63" s="36">
        <v>96281063</v>
      </c>
      <c r="E63" s="36" t="s">
        <v>1528</v>
      </c>
      <c r="F63" s="36" t="s">
        <v>1521</v>
      </c>
      <c r="G63" s="37">
        <v>655</v>
      </c>
    </row>
    <row r="64" spans="1:7" x14ac:dyDescent="0.2">
      <c r="A64" s="32" t="s">
        <v>56</v>
      </c>
      <c r="B64" s="33">
        <v>96281718</v>
      </c>
      <c r="C64" s="33">
        <v>96282117</v>
      </c>
      <c r="D64" s="33">
        <v>96281063</v>
      </c>
      <c r="E64" s="33" t="s">
        <v>1529</v>
      </c>
      <c r="F64" s="33" t="s">
        <v>1521</v>
      </c>
      <c r="G64" s="34">
        <v>655</v>
      </c>
    </row>
    <row r="65" spans="1:7" x14ac:dyDescent="0.2">
      <c r="A65" s="35" t="s">
        <v>58</v>
      </c>
      <c r="B65" s="36">
        <v>108006484</v>
      </c>
      <c r="C65" s="36">
        <v>108006817</v>
      </c>
      <c r="D65" s="36">
        <v>108006893</v>
      </c>
      <c r="E65" s="36" t="s">
        <v>1530</v>
      </c>
      <c r="F65" s="36" t="s">
        <v>401</v>
      </c>
      <c r="G65" s="37">
        <v>77</v>
      </c>
    </row>
    <row r="66" spans="1:7" x14ac:dyDescent="0.2">
      <c r="A66" s="41"/>
      <c r="B66" s="42"/>
      <c r="C66" s="42"/>
      <c r="D66" s="42"/>
      <c r="E66" s="42"/>
      <c r="F66" s="42"/>
      <c r="G66" s="43"/>
    </row>
    <row r="67" spans="1:7" x14ac:dyDescent="0.2">
      <c r="A67" s="41"/>
      <c r="B67" s="42"/>
      <c r="C67" s="42"/>
      <c r="D67" s="42"/>
      <c r="E67" s="42"/>
      <c r="F67" s="42"/>
      <c r="G67" s="43"/>
    </row>
    <row r="68" spans="1:7" x14ac:dyDescent="0.2">
      <c r="A68" s="134" t="s">
        <v>402</v>
      </c>
      <c r="B68" s="132"/>
      <c r="C68" s="132"/>
      <c r="D68" s="132" t="s">
        <v>376</v>
      </c>
      <c r="E68" s="132" t="s">
        <v>377</v>
      </c>
      <c r="F68" s="132" t="s">
        <v>378</v>
      </c>
      <c r="G68" s="133" t="s">
        <v>379</v>
      </c>
    </row>
    <row r="69" spans="1:7" x14ac:dyDescent="0.2">
      <c r="A69" s="101" t="s">
        <v>380</v>
      </c>
      <c r="B69" s="102" t="s">
        <v>381</v>
      </c>
      <c r="C69" s="102" t="s">
        <v>382</v>
      </c>
      <c r="D69" s="132"/>
      <c r="E69" s="132"/>
      <c r="F69" s="132"/>
      <c r="G69" s="133"/>
    </row>
    <row r="70" spans="1:7" ht="15.75" thickBot="1" x14ac:dyDescent="0.3">
      <c r="A70" s="146" t="s">
        <v>47</v>
      </c>
      <c r="B70" s="147">
        <v>113875235</v>
      </c>
      <c r="C70" s="147">
        <v>113875590</v>
      </c>
      <c r="D70" s="147">
        <v>113875469</v>
      </c>
      <c r="E70" s="147" t="s">
        <v>578</v>
      </c>
      <c r="F70" s="147" t="s">
        <v>6</v>
      </c>
      <c r="G70" s="148">
        <v>0</v>
      </c>
    </row>
    <row r="72" spans="1:7" x14ac:dyDescent="0.2">
      <c r="A72" s="131" t="s">
        <v>628</v>
      </c>
      <c r="B72" s="131"/>
      <c r="C72" s="131"/>
      <c r="D72" s="131"/>
      <c r="E72" s="131"/>
      <c r="F72" s="131"/>
      <c r="G72" s="131"/>
    </row>
    <row r="73" spans="1:7" x14ac:dyDescent="0.2">
      <c r="A73" s="131"/>
      <c r="B73" s="131"/>
      <c r="C73" s="131"/>
      <c r="D73" s="131"/>
      <c r="E73" s="131"/>
      <c r="F73" s="131"/>
      <c r="G73" s="131"/>
    </row>
    <row r="74" spans="1:7" x14ac:dyDescent="0.2">
      <c r="A74" s="131"/>
      <c r="B74" s="131"/>
      <c r="C74" s="131"/>
      <c r="D74" s="131"/>
      <c r="E74" s="131"/>
      <c r="F74" s="131"/>
      <c r="G74" s="131"/>
    </row>
  </sheetData>
  <mergeCells count="19">
    <mergeCell ref="A72:G74"/>
    <mergeCell ref="F12:F13"/>
    <mergeCell ref="G12:G13"/>
    <mergeCell ref="A68:C68"/>
    <mergeCell ref="D68:D69"/>
    <mergeCell ref="E68:E69"/>
    <mergeCell ref="F68:F69"/>
    <mergeCell ref="G68:G69"/>
    <mergeCell ref="A1:G1"/>
    <mergeCell ref="A3:C3"/>
    <mergeCell ref="D3:D4"/>
    <mergeCell ref="E3:E4"/>
    <mergeCell ref="F3:F4"/>
    <mergeCell ref="G3:G4"/>
    <mergeCell ref="A2:G2"/>
    <mergeCell ref="A11:G11"/>
    <mergeCell ref="A12:C12"/>
    <mergeCell ref="D12:D13"/>
    <mergeCell ref="E12:E1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opLeftCell="A31" workbookViewId="0">
      <selection activeCell="A65" sqref="A65:XFD67"/>
    </sheetView>
  </sheetViews>
  <sheetFormatPr defaultRowHeight="12.75" x14ac:dyDescent="0.2"/>
  <cols>
    <col min="1" max="1" width="7.28515625" style="11" bestFit="1" customWidth="1"/>
    <col min="2" max="4" width="18.85546875" style="11" customWidth="1"/>
    <col min="5" max="5" width="22.28515625" style="11" bestFit="1" customWidth="1"/>
    <col min="6" max="6" width="16.5703125" style="11" bestFit="1" customWidth="1"/>
    <col min="7" max="7" width="25" style="11" customWidth="1"/>
    <col min="8" max="16384" width="9.140625" style="11"/>
  </cols>
  <sheetData>
    <row r="1" spans="1:7" ht="13.5" customHeight="1" thickBot="1" x14ac:dyDescent="0.25">
      <c r="A1" s="135" t="s">
        <v>1531</v>
      </c>
      <c r="B1" s="136"/>
      <c r="C1" s="136"/>
      <c r="D1" s="136"/>
      <c r="E1" s="136"/>
      <c r="F1" s="136"/>
      <c r="G1" s="137"/>
    </row>
    <row r="2" spans="1:7" ht="12.75" customHeight="1" x14ac:dyDescent="0.2">
      <c r="A2" s="135" t="s">
        <v>435</v>
      </c>
      <c r="B2" s="136"/>
      <c r="C2" s="136"/>
      <c r="D2" s="136"/>
      <c r="E2" s="136"/>
      <c r="F2" s="136"/>
      <c r="G2" s="137"/>
    </row>
    <row r="3" spans="1:7" ht="12.75" customHeight="1" x14ac:dyDescent="0.2">
      <c r="A3" s="134" t="s">
        <v>402</v>
      </c>
      <c r="B3" s="132"/>
      <c r="C3" s="132"/>
      <c r="D3" s="132" t="s">
        <v>376</v>
      </c>
      <c r="E3" s="132" t="s">
        <v>377</v>
      </c>
      <c r="F3" s="132" t="s">
        <v>378</v>
      </c>
      <c r="G3" s="133" t="s">
        <v>379</v>
      </c>
    </row>
    <row r="4" spans="1:7" x14ac:dyDescent="0.2">
      <c r="A4" s="101" t="s">
        <v>380</v>
      </c>
      <c r="B4" s="102" t="s">
        <v>381</v>
      </c>
      <c r="C4" s="102" t="s">
        <v>382</v>
      </c>
      <c r="D4" s="132"/>
      <c r="E4" s="132"/>
      <c r="F4" s="132"/>
      <c r="G4" s="133"/>
    </row>
    <row r="5" spans="1:7" x14ac:dyDescent="0.2">
      <c r="A5" s="32" t="s">
        <v>48</v>
      </c>
      <c r="B5" s="33">
        <v>145243346</v>
      </c>
      <c r="C5" s="33">
        <v>145243673</v>
      </c>
      <c r="D5" s="33">
        <v>145209112</v>
      </c>
      <c r="E5" s="33" t="s">
        <v>1532</v>
      </c>
      <c r="F5" s="33" t="s">
        <v>403</v>
      </c>
      <c r="G5" s="34">
        <v>34234</v>
      </c>
    </row>
    <row r="6" spans="1:7" x14ac:dyDescent="0.2">
      <c r="A6" s="35" t="s">
        <v>54</v>
      </c>
      <c r="B6" s="36">
        <v>57841109</v>
      </c>
      <c r="C6" s="36">
        <v>57841422</v>
      </c>
      <c r="D6" s="36">
        <v>57792128</v>
      </c>
      <c r="E6" s="36" t="s">
        <v>1533</v>
      </c>
      <c r="F6" s="36" t="s">
        <v>1534</v>
      </c>
      <c r="G6" s="37">
        <v>48981</v>
      </c>
    </row>
    <row r="7" spans="1:7" x14ac:dyDescent="0.2">
      <c r="A7" s="32" t="s">
        <v>54</v>
      </c>
      <c r="B7" s="33">
        <v>57841109</v>
      </c>
      <c r="C7" s="33">
        <v>57841422</v>
      </c>
      <c r="D7" s="33">
        <v>57792128</v>
      </c>
      <c r="E7" s="33" t="s">
        <v>1535</v>
      </c>
      <c r="F7" s="33" t="s">
        <v>1534</v>
      </c>
      <c r="G7" s="34">
        <v>48981</v>
      </c>
    </row>
    <row r="8" spans="1:7" x14ac:dyDescent="0.2">
      <c r="A8" s="35" t="s">
        <v>54</v>
      </c>
      <c r="B8" s="36">
        <v>57841109</v>
      </c>
      <c r="C8" s="36">
        <v>57841422</v>
      </c>
      <c r="D8" s="36">
        <v>57792128</v>
      </c>
      <c r="E8" s="36" t="s">
        <v>1536</v>
      </c>
      <c r="F8" s="36" t="s">
        <v>1534</v>
      </c>
      <c r="G8" s="37">
        <v>48981</v>
      </c>
    </row>
    <row r="9" spans="1:7" x14ac:dyDescent="0.2">
      <c r="A9" s="32" t="s">
        <v>47</v>
      </c>
      <c r="B9" s="33">
        <v>10243368</v>
      </c>
      <c r="C9" s="33">
        <v>10243687</v>
      </c>
      <c r="D9" s="33">
        <v>10262694</v>
      </c>
      <c r="E9" s="33" t="s">
        <v>1537</v>
      </c>
      <c r="F9" s="33" t="s">
        <v>1538</v>
      </c>
      <c r="G9" s="34">
        <v>19008</v>
      </c>
    </row>
    <row r="10" spans="1:7" x14ac:dyDescent="0.2">
      <c r="A10" s="35" t="s">
        <v>55</v>
      </c>
      <c r="B10" s="36">
        <v>36557995</v>
      </c>
      <c r="C10" s="36">
        <v>36558337</v>
      </c>
      <c r="D10" s="36">
        <v>36562089</v>
      </c>
      <c r="E10" s="36" t="s">
        <v>1539</v>
      </c>
      <c r="F10" s="36" t="s">
        <v>404</v>
      </c>
      <c r="G10" s="37">
        <v>3753</v>
      </c>
    </row>
    <row r="11" spans="1:7" x14ac:dyDescent="0.2">
      <c r="A11" s="32" t="s">
        <v>55</v>
      </c>
      <c r="B11" s="33">
        <v>36557995</v>
      </c>
      <c r="C11" s="33">
        <v>36558337</v>
      </c>
      <c r="D11" s="33">
        <v>36562089</v>
      </c>
      <c r="E11" s="33" t="s">
        <v>1540</v>
      </c>
      <c r="F11" s="33" t="s">
        <v>404</v>
      </c>
      <c r="G11" s="34">
        <v>3753</v>
      </c>
    </row>
    <row r="12" spans="1:7" x14ac:dyDescent="0.2">
      <c r="A12" s="35" t="s">
        <v>63</v>
      </c>
      <c r="B12" s="36">
        <v>99393624</v>
      </c>
      <c r="C12" s="36">
        <v>99393942</v>
      </c>
      <c r="D12" s="36">
        <v>99327654</v>
      </c>
      <c r="E12" s="36" t="s">
        <v>1541</v>
      </c>
      <c r="F12" s="36" t="s">
        <v>1542</v>
      </c>
      <c r="G12" s="37">
        <v>65970</v>
      </c>
    </row>
    <row r="13" spans="1:7" x14ac:dyDescent="0.2">
      <c r="A13" s="32" t="s">
        <v>49</v>
      </c>
      <c r="B13" s="33">
        <v>17615052</v>
      </c>
      <c r="C13" s="33">
        <v>17615404</v>
      </c>
      <c r="D13" s="33">
        <v>17584786</v>
      </c>
      <c r="E13" s="33" t="s">
        <v>1543</v>
      </c>
      <c r="F13" s="33" t="s">
        <v>405</v>
      </c>
      <c r="G13" s="34">
        <v>30266</v>
      </c>
    </row>
    <row r="14" spans="1:7" x14ac:dyDescent="0.2">
      <c r="A14" s="35" t="s">
        <v>64</v>
      </c>
      <c r="B14" s="36">
        <v>56533118</v>
      </c>
      <c r="C14" s="36">
        <v>56533424</v>
      </c>
      <c r="D14" s="36">
        <v>56470449</v>
      </c>
      <c r="E14" s="36" t="s">
        <v>1544</v>
      </c>
      <c r="F14" s="36" t="s">
        <v>1545</v>
      </c>
      <c r="G14" s="37">
        <v>62669</v>
      </c>
    </row>
    <row r="15" spans="1:7" ht="12.75" customHeight="1" x14ac:dyDescent="0.2">
      <c r="A15" s="38"/>
      <c r="B15" s="39"/>
      <c r="C15" s="39"/>
      <c r="D15" s="39"/>
      <c r="E15" s="39"/>
      <c r="F15" s="39"/>
      <c r="G15" s="40"/>
    </row>
    <row r="16" spans="1:7" x14ac:dyDescent="0.2">
      <c r="A16" s="38"/>
      <c r="B16" s="39"/>
      <c r="C16" s="39"/>
      <c r="D16" s="39"/>
      <c r="E16" s="39"/>
      <c r="F16" s="39"/>
      <c r="G16" s="40"/>
    </row>
    <row r="17" spans="1:7" x14ac:dyDescent="0.2">
      <c r="A17" s="128" t="s">
        <v>1474</v>
      </c>
      <c r="B17" s="129"/>
      <c r="C17" s="129"/>
      <c r="D17" s="129"/>
      <c r="E17" s="129"/>
      <c r="F17" s="129"/>
      <c r="G17" s="130"/>
    </row>
    <row r="18" spans="1:7" x14ac:dyDescent="0.2">
      <c r="A18" s="134" t="s">
        <v>402</v>
      </c>
      <c r="B18" s="132"/>
      <c r="C18" s="132"/>
      <c r="D18" s="132" t="s">
        <v>376</v>
      </c>
      <c r="E18" s="132" t="s">
        <v>377</v>
      </c>
      <c r="F18" s="132" t="s">
        <v>378</v>
      </c>
      <c r="G18" s="133" t="s">
        <v>379</v>
      </c>
    </row>
    <row r="19" spans="1:7" x14ac:dyDescent="0.2">
      <c r="A19" s="101" t="s">
        <v>380</v>
      </c>
      <c r="B19" s="102" t="s">
        <v>381</v>
      </c>
      <c r="C19" s="102" t="s">
        <v>382</v>
      </c>
      <c r="D19" s="132"/>
      <c r="E19" s="132"/>
      <c r="F19" s="132"/>
      <c r="G19" s="133"/>
    </row>
    <row r="20" spans="1:7" x14ac:dyDescent="0.2">
      <c r="A20" s="32" t="s">
        <v>48</v>
      </c>
      <c r="B20" s="33">
        <v>36621108</v>
      </c>
      <c r="C20" s="33">
        <v>36621418</v>
      </c>
      <c r="D20" s="33">
        <v>36621565</v>
      </c>
      <c r="E20" s="33" t="s">
        <v>1546</v>
      </c>
      <c r="F20" s="33" t="s">
        <v>406</v>
      </c>
      <c r="G20" s="34">
        <v>148</v>
      </c>
    </row>
    <row r="21" spans="1:7" x14ac:dyDescent="0.2">
      <c r="A21" s="35" t="s">
        <v>48</v>
      </c>
      <c r="B21" s="36">
        <v>46598820</v>
      </c>
      <c r="C21" s="36">
        <v>46599236</v>
      </c>
      <c r="D21" s="36">
        <v>46640748</v>
      </c>
      <c r="E21" s="36" t="s">
        <v>1547</v>
      </c>
      <c r="F21" s="36" t="s">
        <v>1548</v>
      </c>
      <c r="G21" s="37">
        <v>41513</v>
      </c>
    </row>
    <row r="22" spans="1:7" x14ac:dyDescent="0.2">
      <c r="A22" s="32" t="s">
        <v>48</v>
      </c>
      <c r="B22" s="33">
        <v>94490755</v>
      </c>
      <c r="C22" s="33">
        <v>94491169</v>
      </c>
      <c r="D22" s="33">
        <v>94458393</v>
      </c>
      <c r="E22" s="33" t="s">
        <v>1549</v>
      </c>
      <c r="F22" s="33" t="s">
        <v>407</v>
      </c>
      <c r="G22" s="34">
        <v>32362</v>
      </c>
    </row>
    <row r="23" spans="1:7" x14ac:dyDescent="0.2">
      <c r="A23" s="35" t="s">
        <v>48</v>
      </c>
      <c r="B23" s="36">
        <v>113243341</v>
      </c>
      <c r="C23" s="36">
        <v>113243689</v>
      </c>
      <c r="D23" s="36">
        <v>113243748</v>
      </c>
      <c r="E23" s="36" t="s">
        <v>1550</v>
      </c>
      <c r="F23" s="36" t="s">
        <v>1551</v>
      </c>
      <c r="G23" s="37">
        <v>60</v>
      </c>
    </row>
    <row r="24" spans="1:7" x14ac:dyDescent="0.2">
      <c r="A24" s="32" t="s">
        <v>48</v>
      </c>
      <c r="B24" s="33">
        <v>113243341</v>
      </c>
      <c r="C24" s="33">
        <v>113243689</v>
      </c>
      <c r="D24" s="33">
        <v>113243748</v>
      </c>
      <c r="E24" s="33" t="s">
        <v>1552</v>
      </c>
      <c r="F24" s="33" t="s">
        <v>1551</v>
      </c>
      <c r="G24" s="34">
        <v>60</v>
      </c>
    </row>
    <row r="25" spans="1:7" x14ac:dyDescent="0.2">
      <c r="A25" s="35" t="s">
        <v>48</v>
      </c>
      <c r="B25" s="36">
        <v>113243341</v>
      </c>
      <c r="C25" s="36">
        <v>113243689</v>
      </c>
      <c r="D25" s="36">
        <v>113243748</v>
      </c>
      <c r="E25" s="36" t="s">
        <v>1553</v>
      </c>
      <c r="F25" s="36" t="s">
        <v>1551</v>
      </c>
      <c r="G25" s="37">
        <v>60</v>
      </c>
    </row>
    <row r="26" spans="1:7" x14ac:dyDescent="0.2">
      <c r="A26" s="32" t="s">
        <v>48</v>
      </c>
      <c r="B26" s="33">
        <v>144994771</v>
      </c>
      <c r="C26" s="33">
        <v>144995120</v>
      </c>
      <c r="D26" s="33">
        <v>144951760</v>
      </c>
      <c r="E26" s="33" t="s">
        <v>1554</v>
      </c>
      <c r="F26" s="33" t="s">
        <v>408</v>
      </c>
      <c r="G26" s="34">
        <v>43011</v>
      </c>
    </row>
    <row r="27" spans="1:7" x14ac:dyDescent="0.2">
      <c r="A27" s="35" t="s">
        <v>48</v>
      </c>
      <c r="B27" s="36">
        <v>144994771</v>
      </c>
      <c r="C27" s="36">
        <v>144995120</v>
      </c>
      <c r="D27" s="36">
        <v>144951760</v>
      </c>
      <c r="E27" s="36" t="s">
        <v>1555</v>
      </c>
      <c r="F27" s="36" t="s">
        <v>408</v>
      </c>
      <c r="G27" s="37">
        <v>43011</v>
      </c>
    </row>
    <row r="28" spans="1:7" x14ac:dyDescent="0.2">
      <c r="A28" s="32" t="s">
        <v>48</v>
      </c>
      <c r="B28" s="33">
        <v>144994771</v>
      </c>
      <c r="C28" s="33">
        <v>144995120</v>
      </c>
      <c r="D28" s="33">
        <v>144951760</v>
      </c>
      <c r="E28" s="33" t="s">
        <v>1556</v>
      </c>
      <c r="F28" s="33" t="s">
        <v>408</v>
      </c>
      <c r="G28" s="34">
        <v>43011</v>
      </c>
    </row>
    <row r="29" spans="1:7" x14ac:dyDescent="0.2">
      <c r="A29" s="35" t="s">
        <v>48</v>
      </c>
      <c r="B29" s="36">
        <v>144994771</v>
      </c>
      <c r="C29" s="36">
        <v>144995120</v>
      </c>
      <c r="D29" s="36">
        <v>144951760</v>
      </c>
      <c r="E29" s="36" t="s">
        <v>1557</v>
      </c>
      <c r="F29" s="36" t="s">
        <v>408</v>
      </c>
      <c r="G29" s="37">
        <v>43011</v>
      </c>
    </row>
    <row r="30" spans="1:7" x14ac:dyDescent="0.2">
      <c r="A30" s="32" t="s">
        <v>48</v>
      </c>
      <c r="B30" s="33">
        <v>234745953</v>
      </c>
      <c r="C30" s="33">
        <v>234746504</v>
      </c>
      <c r="D30" s="33">
        <v>234740014</v>
      </c>
      <c r="E30" s="33" t="s">
        <v>1558</v>
      </c>
      <c r="F30" s="33" t="s">
        <v>409</v>
      </c>
      <c r="G30" s="34">
        <v>5939</v>
      </c>
    </row>
    <row r="31" spans="1:7" x14ac:dyDescent="0.2">
      <c r="A31" s="35" t="s">
        <v>48</v>
      </c>
      <c r="B31" s="36">
        <v>234745953</v>
      </c>
      <c r="C31" s="36">
        <v>234746504</v>
      </c>
      <c r="D31" s="36">
        <v>234740014</v>
      </c>
      <c r="E31" s="36" t="s">
        <v>1559</v>
      </c>
      <c r="F31" s="36" t="s">
        <v>409</v>
      </c>
      <c r="G31" s="37">
        <v>5939</v>
      </c>
    </row>
    <row r="32" spans="1:7" x14ac:dyDescent="0.2">
      <c r="A32" s="32" t="s">
        <v>60</v>
      </c>
      <c r="B32" s="33">
        <v>60144983</v>
      </c>
      <c r="C32" s="33">
        <v>60145580</v>
      </c>
      <c r="D32" s="33">
        <v>60144902</v>
      </c>
      <c r="E32" s="33" t="s">
        <v>1560</v>
      </c>
      <c r="F32" s="33" t="s">
        <v>410</v>
      </c>
      <c r="G32" s="34">
        <v>81</v>
      </c>
    </row>
    <row r="33" spans="1:7" x14ac:dyDescent="0.2">
      <c r="A33" s="35" t="s">
        <v>60</v>
      </c>
      <c r="B33" s="36">
        <v>60144983</v>
      </c>
      <c r="C33" s="36">
        <v>60145580</v>
      </c>
      <c r="D33" s="36">
        <v>60144902</v>
      </c>
      <c r="E33" s="36" t="s">
        <v>1561</v>
      </c>
      <c r="F33" s="36" t="s">
        <v>410</v>
      </c>
      <c r="G33" s="37">
        <v>81</v>
      </c>
    </row>
    <row r="34" spans="1:7" x14ac:dyDescent="0.2">
      <c r="A34" s="32" t="s">
        <v>60</v>
      </c>
      <c r="B34" s="33">
        <v>60144983</v>
      </c>
      <c r="C34" s="33">
        <v>60145580</v>
      </c>
      <c r="D34" s="33">
        <v>60144902</v>
      </c>
      <c r="E34" s="33" t="s">
        <v>1562</v>
      </c>
      <c r="F34" s="33" t="s">
        <v>410</v>
      </c>
      <c r="G34" s="34">
        <v>81</v>
      </c>
    </row>
    <row r="35" spans="1:7" x14ac:dyDescent="0.2">
      <c r="A35" s="35" t="s">
        <v>60</v>
      </c>
      <c r="B35" s="36">
        <v>85677239</v>
      </c>
      <c r="C35" s="36">
        <v>85677555</v>
      </c>
      <c r="D35" s="36">
        <v>85899184</v>
      </c>
      <c r="E35" s="36" t="s">
        <v>1563</v>
      </c>
      <c r="F35" s="36" t="s">
        <v>1564</v>
      </c>
      <c r="G35" s="37">
        <v>221630</v>
      </c>
    </row>
    <row r="36" spans="1:7" x14ac:dyDescent="0.2">
      <c r="A36" s="32" t="s">
        <v>60</v>
      </c>
      <c r="B36" s="33">
        <v>102757388</v>
      </c>
      <c r="C36" s="33">
        <v>102757747</v>
      </c>
      <c r="D36" s="33">
        <v>102756863</v>
      </c>
      <c r="E36" s="33" t="s">
        <v>1565</v>
      </c>
      <c r="F36" s="33" t="s">
        <v>411</v>
      </c>
      <c r="G36" s="34">
        <v>525</v>
      </c>
    </row>
    <row r="37" spans="1:7" x14ac:dyDescent="0.2">
      <c r="A37" s="35" t="s">
        <v>59</v>
      </c>
      <c r="B37" s="36">
        <v>46260702</v>
      </c>
      <c r="C37" s="36">
        <v>46261021</v>
      </c>
      <c r="D37" s="36">
        <v>46299188</v>
      </c>
      <c r="E37" s="36" t="s">
        <v>1566</v>
      </c>
      <c r="F37" s="36" t="s">
        <v>1567</v>
      </c>
      <c r="G37" s="37">
        <v>38168</v>
      </c>
    </row>
    <row r="38" spans="1:7" x14ac:dyDescent="0.2">
      <c r="A38" s="32" t="s">
        <v>59</v>
      </c>
      <c r="B38" s="33">
        <v>66462114</v>
      </c>
      <c r="C38" s="33">
        <v>66462544</v>
      </c>
      <c r="D38" s="33">
        <v>66452719</v>
      </c>
      <c r="E38" s="33" t="s">
        <v>1568</v>
      </c>
      <c r="F38" s="33" t="s">
        <v>413</v>
      </c>
      <c r="G38" s="34">
        <v>9395</v>
      </c>
    </row>
    <row r="39" spans="1:7" x14ac:dyDescent="0.2">
      <c r="A39" s="35" t="s">
        <v>59</v>
      </c>
      <c r="B39" s="36">
        <v>82867522</v>
      </c>
      <c r="C39" s="36">
        <v>82867853</v>
      </c>
      <c r="D39" s="36">
        <v>82868136</v>
      </c>
      <c r="E39" s="36" t="s">
        <v>1569</v>
      </c>
      <c r="F39" s="36" t="s">
        <v>412</v>
      </c>
      <c r="G39" s="37">
        <v>284</v>
      </c>
    </row>
    <row r="40" spans="1:7" x14ac:dyDescent="0.2">
      <c r="A40" s="32" t="s">
        <v>61</v>
      </c>
      <c r="B40" s="33">
        <v>51477208</v>
      </c>
      <c r="C40" s="33">
        <v>51477686</v>
      </c>
      <c r="D40" s="33">
        <v>51487538</v>
      </c>
      <c r="E40" s="33" t="s">
        <v>1570</v>
      </c>
      <c r="F40" s="33" t="s">
        <v>1571</v>
      </c>
      <c r="G40" s="34">
        <v>9853</v>
      </c>
    </row>
    <row r="41" spans="1:7" x14ac:dyDescent="0.2">
      <c r="A41" s="35" t="s">
        <v>61</v>
      </c>
      <c r="B41" s="36">
        <v>51477208</v>
      </c>
      <c r="C41" s="36">
        <v>51477686</v>
      </c>
      <c r="D41" s="36">
        <v>51487538</v>
      </c>
      <c r="E41" s="36" t="s">
        <v>1572</v>
      </c>
      <c r="F41" s="36" t="s">
        <v>1571</v>
      </c>
      <c r="G41" s="37">
        <v>9853</v>
      </c>
    </row>
    <row r="42" spans="1:7" x14ac:dyDescent="0.2">
      <c r="A42" s="32" t="s">
        <v>61</v>
      </c>
      <c r="B42" s="33">
        <v>51477208</v>
      </c>
      <c r="C42" s="33">
        <v>51477686</v>
      </c>
      <c r="D42" s="33">
        <v>51487538</v>
      </c>
      <c r="E42" s="33" t="s">
        <v>1573</v>
      </c>
      <c r="F42" s="33" t="s">
        <v>1571</v>
      </c>
      <c r="G42" s="34">
        <v>9853</v>
      </c>
    </row>
    <row r="43" spans="1:7" ht="12.75" customHeight="1" x14ac:dyDescent="0.2">
      <c r="A43" s="35" t="s">
        <v>62</v>
      </c>
      <c r="B43" s="36">
        <v>65229025</v>
      </c>
      <c r="C43" s="36">
        <v>65229380</v>
      </c>
      <c r="D43" s="36">
        <v>65233116</v>
      </c>
      <c r="E43" s="36" t="s">
        <v>1574</v>
      </c>
      <c r="F43" s="36" t="s">
        <v>414</v>
      </c>
      <c r="G43" s="37">
        <v>3737</v>
      </c>
    </row>
    <row r="44" spans="1:7" x14ac:dyDescent="0.2">
      <c r="A44" s="32" t="s">
        <v>63</v>
      </c>
      <c r="B44" s="33">
        <v>68132356</v>
      </c>
      <c r="C44" s="33">
        <v>68132657</v>
      </c>
      <c r="D44" s="33">
        <v>68112041</v>
      </c>
      <c r="E44" s="33" t="s">
        <v>1575</v>
      </c>
      <c r="F44" s="33" t="s">
        <v>1576</v>
      </c>
      <c r="G44" s="34">
        <v>20315</v>
      </c>
    </row>
    <row r="45" spans="1:7" x14ac:dyDescent="0.2">
      <c r="A45" s="35" t="s">
        <v>54</v>
      </c>
      <c r="B45" s="36">
        <v>30996373</v>
      </c>
      <c r="C45" s="36">
        <v>30996953</v>
      </c>
      <c r="D45" s="36">
        <v>30996518</v>
      </c>
      <c r="E45" s="36" t="s">
        <v>1577</v>
      </c>
      <c r="F45" s="36" t="s">
        <v>415</v>
      </c>
      <c r="G45" s="37">
        <v>0</v>
      </c>
    </row>
    <row r="46" spans="1:7" x14ac:dyDescent="0.2">
      <c r="A46" s="32" t="s">
        <v>49</v>
      </c>
      <c r="B46" s="33">
        <v>60500901</v>
      </c>
      <c r="C46" s="33">
        <v>60501397</v>
      </c>
      <c r="D46" s="33">
        <v>60501245</v>
      </c>
      <c r="E46" s="33" t="s">
        <v>1578</v>
      </c>
      <c r="F46" s="33" t="s">
        <v>416</v>
      </c>
      <c r="G46" s="34">
        <v>0</v>
      </c>
    </row>
    <row r="47" spans="1:7" ht="12.75" customHeight="1" x14ac:dyDescent="0.2">
      <c r="A47" s="35" t="s">
        <v>49</v>
      </c>
      <c r="B47" s="36">
        <v>71830020</v>
      </c>
      <c r="C47" s="36">
        <v>71830325</v>
      </c>
      <c r="D47" s="36">
        <v>71782960</v>
      </c>
      <c r="E47" s="36" t="s">
        <v>1579</v>
      </c>
      <c r="F47" s="36" t="s">
        <v>1580</v>
      </c>
      <c r="G47" s="37">
        <v>47060</v>
      </c>
    </row>
    <row r="48" spans="1:7" x14ac:dyDescent="0.2">
      <c r="A48" s="32" t="s">
        <v>53</v>
      </c>
      <c r="B48" s="33">
        <v>16695085</v>
      </c>
      <c r="C48" s="33">
        <v>16695421</v>
      </c>
      <c r="D48" s="33">
        <v>16685717</v>
      </c>
      <c r="E48" s="33" t="s">
        <v>1581</v>
      </c>
      <c r="F48" s="33" t="s">
        <v>417</v>
      </c>
      <c r="G48" s="34">
        <v>9368</v>
      </c>
    </row>
    <row r="49" spans="1:7" x14ac:dyDescent="0.2">
      <c r="A49" s="35" t="s">
        <v>47</v>
      </c>
      <c r="B49" s="36">
        <v>61847691</v>
      </c>
      <c r="C49" s="36">
        <v>61847996</v>
      </c>
      <c r="D49" s="36">
        <v>61705068</v>
      </c>
      <c r="E49" s="36" t="s">
        <v>1582</v>
      </c>
      <c r="F49" s="36" t="s">
        <v>1583</v>
      </c>
      <c r="G49" s="37">
        <v>142623</v>
      </c>
    </row>
    <row r="50" spans="1:7" x14ac:dyDescent="0.2">
      <c r="A50" s="32" t="s">
        <v>64</v>
      </c>
      <c r="B50" s="33">
        <v>34042922</v>
      </c>
      <c r="C50" s="33">
        <v>34043252</v>
      </c>
      <c r="D50" s="33">
        <v>34043222</v>
      </c>
      <c r="E50" s="33" t="s">
        <v>1584</v>
      </c>
      <c r="F50" s="33" t="s">
        <v>418</v>
      </c>
      <c r="G50" s="34">
        <v>0</v>
      </c>
    </row>
    <row r="51" spans="1:7" x14ac:dyDescent="0.2">
      <c r="A51" s="35" t="s">
        <v>57</v>
      </c>
      <c r="B51" s="36">
        <v>36425200</v>
      </c>
      <c r="C51" s="36">
        <v>36425504</v>
      </c>
      <c r="D51" s="36">
        <v>36536370</v>
      </c>
      <c r="E51" s="36" t="s">
        <v>1585</v>
      </c>
      <c r="F51" s="36" t="s">
        <v>1586</v>
      </c>
      <c r="G51" s="37">
        <v>110867</v>
      </c>
    </row>
    <row r="52" spans="1:7" x14ac:dyDescent="0.2">
      <c r="A52" s="32" t="s">
        <v>57</v>
      </c>
      <c r="B52" s="33">
        <v>36425200</v>
      </c>
      <c r="C52" s="33">
        <v>36425504</v>
      </c>
      <c r="D52" s="33">
        <v>36536370</v>
      </c>
      <c r="E52" s="33" t="s">
        <v>1587</v>
      </c>
      <c r="F52" s="33" t="s">
        <v>1586</v>
      </c>
      <c r="G52" s="34">
        <v>110867</v>
      </c>
    </row>
    <row r="53" spans="1:7" x14ac:dyDescent="0.2">
      <c r="A53" s="35" t="s">
        <v>57</v>
      </c>
      <c r="B53" s="36">
        <v>36425200</v>
      </c>
      <c r="C53" s="36">
        <v>36425504</v>
      </c>
      <c r="D53" s="36">
        <v>36536370</v>
      </c>
      <c r="E53" s="36" t="s">
        <v>1588</v>
      </c>
      <c r="F53" s="36" t="s">
        <v>1586</v>
      </c>
      <c r="G53" s="37">
        <v>110867</v>
      </c>
    </row>
    <row r="54" spans="1:7" x14ac:dyDescent="0.2">
      <c r="A54" s="32" t="s">
        <v>57</v>
      </c>
      <c r="B54" s="33">
        <v>36425200</v>
      </c>
      <c r="C54" s="33">
        <v>36425504</v>
      </c>
      <c r="D54" s="33">
        <v>36536370</v>
      </c>
      <c r="E54" s="33" t="s">
        <v>1589</v>
      </c>
      <c r="F54" s="33" t="s">
        <v>1586</v>
      </c>
      <c r="G54" s="34">
        <v>110867</v>
      </c>
    </row>
    <row r="55" spans="1:7" x14ac:dyDescent="0.2">
      <c r="A55" s="35" t="s">
        <v>57</v>
      </c>
      <c r="B55" s="36">
        <v>36425200</v>
      </c>
      <c r="C55" s="36">
        <v>36425504</v>
      </c>
      <c r="D55" s="36">
        <v>36536370</v>
      </c>
      <c r="E55" s="36" t="s">
        <v>1590</v>
      </c>
      <c r="F55" s="36" t="s">
        <v>1586</v>
      </c>
      <c r="G55" s="37">
        <v>110867</v>
      </c>
    </row>
    <row r="56" spans="1:7" x14ac:dyDescent="0.2">
      <c r="A56" s="32" t="s">
        <v>57</v>
      </c>
      <c r="B56" s="33">
        <v>36425200</v>
      </c>
      <c r="C56" s="33">
        <v>36425504</v>
      </c>
      <c r="D56" s="33">
        <v>36536370</v>
      </c>
      <c r="E56" s="33" t="s">
        <v>1591</v>
      </c>
      <c r="F56" s="33" t="s">
        <v>1586</v>
      </c>
      <c r="G56" s="34">
        <v>110867</v>
      </c>
    </row>
    <row r="57" spans="1:7" x14ac:dyDescent="0.2">
      <c r="A57" s="35" t="s">
        <v>50</v>
      </c>
      <c r="B57" s="36">
        <v>5598387</v>
      </c>
      <c r="C57" s="36">
        <v>5598799</v>
      </c>
      <c r="D57" s="36">
        <v>5566778</v>
      </c>
      <c r="E57" s="36" t="s">
        <v>1592</v>
      </c>
      <c r="F57" s="36" t="s">
        <v>1593</v>
      </c>
      <c r="G57" s="37">
        <v>31609</v>
      </c>
    </row>
    <row r="58" spans="1:7" x14ac:dyDescent="0.2">
      <c r="A58" s="32" t="s">
        <v>50</v>
      </c>
      <c r="B58" s="33">
        <v>28725487</v>
      </c>
      <c r="C58" s="33">
        <v>28725817</v>
      </c>
      <c r="D58" s="33">
        <v>28725720</v>
      </c>
      <c r="E58" s="33" t="s">
        <v>1594</v>
      </c>
      <c r="F58" s="33" t="s">
        <v>419</v>
      </c>
      <c r="G58" s="34">
        <v>0</v>
      </c>
    </row>
    <row r="59" spans="1:7" x14ac:dyDescent="0.2">
      <c r="A59" s="38"/>
      <c r="B59" s="39"/>
      <c r="C59" s="39"/>
      <c r="D59" s="39"/>
      <c r="E59" s="39"/>
      <c r="F59" s="39"/>
      <c r="G59" s="40"/>
    </row>
    <row r="60" spans="1:7" x14ac:dyDescent="0.2">
      <c r="A60" s="38"/>
      <c r="B60" s="39"/>
      <c r="C60" s="39"/>
      <c r="D60" s="39"/>
      <c r="E60" s="39"/>
      <c r="F60" s="39"/>
      <c r="G60" s="40"/>
    </row>
    <row r="61" spans="1:7" x14ac:dyDescent="0.2">
      <c r="A61" s="134" t="s">
        <v>402</v>
      </c>
      <c r="B61" s="132"/>
      <c r="C61" s="132"/>
      <c r="D61" s="132" t="s">
        <v>376</v>
      </c>
      <c r="E61" s="132" t="s">
        <v>377</v>
      </c>
      <c r="F61" s="132" t="s">
        <v>378</v>
      </c>
      <c r="G61" s="133" t="s">
        <v>379</v>
      </c>
    </row>
    <row r="62" spans="1:7" x14ac:dyDescent="0.2">
      <c r="A62" s="101" t="s">
        <v>380</v>
      </c>
      <c r="B62" s="102" t="s">
        <v>381</v>
      </c>
      <c r="C62" s="102" t="s">
        <v>382</v>
      </c>
      <c r="D62" s="132"/>
      <c r="E62" s="132"/>
      <c r="F62" s="132"/>
      <c r="G62" s="133"/>
    </row>
    <row r="63" spans="1:7" ht="13.5" thickBot="1" x14ac:dyDescent="0.25">
      <c r="A63" s="44" t="s">
        <v>47</v>
      </c>
      <c r="B63" s="45">
        <v>113875215</v>
      </c>
      <c r="C63" s="45">
        <v>113875521</v>
      </c>
      <c r="D63" s="45">
        <v>113875469</v>
      </c>
      <c r="E63" s="45" t="s">
        <v>578</v>
      </c>
      <c r="F63" s="45" t="s">
        <v>6</v>
      </c>
      <c r="G63" s="149">
        <v>0</v>
      </c>
    </row>
    <row r="65" spans="1:7" ht="12.75" customHeight="1" x14ac:dyDescent="0.2">
      <c r="A65" s="131" t="s">
        <v>629</v>
      </c>
      <c r="B65" s="131"/>
      <c r="C65" s="131"/>
      <c r="D65" s="131"/>
      <c r="E65" s="131"/>
      <c r="F65" s="131"/>
      <c r="G65" s="131"/>
    </row>
    <row r="66" spans="1:7" x14ac:dyDescent="0.2">
      <c r="A66" s="131"/>
      <c r="B66" s="131"/>
      <c r="C66" s="131"/>
      <c r="D66" s="131"/>
      <c r="E66" s="131"/>
      <c r="F66" s="131"/>
      <c r="G66" s="131"/>
    </row>
    <row r="67" spans="1:7" x14ac:dyDescent="0.2">
      <c r="A67" s="131"/>
      <c r="B67" s="131"/>
      <c r="C67" s="131"/>
      <c r="D67" s="131"/>
      <c r="E67" s="131"/>
      <c r="F67" s="131"/>
      <c r="G67" s="131"/>
    </row>
  </sheetData>
  <mergeCells count="19">
    <mergeCell ref="A65:G67"/>
    <mergeCell ref="E18:E19"/>
    <mergeCell ref="F18:F19"/>
    <mergeCell ref="G18:G19"/>
    <mergeCell ref="A61:C61"/>
    <mergeCell ref="D61:D62"/>
    <mergeCell ref="E61:E62"/>
    <mergeCell ref="F61:F62"/>
    <mergeCell ref="G61:G62"/>
    <mergeCell ref="A1:G1"/>
    <mergeCell ref="A3:C3"/>
    <mergeCell ref="D3:D4"/>
    <mergeCell ref="E3:E4"/>
    <mergeCell ref="F3:F4"/>
    <mergeCell ref="G3:G4"/>
    <mergeCell ref="A2:G2"/>
    <mergeCell ref="A17:G17"/>
    <mergeCell ref="A18:C18"/>
    <mergeCell ref="D18:D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D29" sqref="D29"/>
    </sheetView>
  </sheetViews>
  <sheetFormatPr defaultRowHeight="12.75" x14ac:dyDescent="0.2"/>
  <cols>
    <col min="1" max="1" width="7.28515625" style="11" bestFit="1" customWidth="1"/>
    <col min="2" max="4" width="18.85546875" style="11" customWidth="1"/>
    <col min="5" max="5" width="22.28515625" style="11" bestFit="1" customWidth="1"/>
    <col min="6" max="6" width="16.5703125" style="11" bestFit="1" customWidth="1"/>
    <col min="7" max="7" width="25" style="11" customWidth="1"/>
    <col min="8" max="16384" width="9.140625" style="11"/>
  </cols>
  <sheetData>
    <row r="1" spans="1:7" ht="13.5" customHeight="1" thickBot="1" x14ac:dyDescent="0.25">
      <c r="A1" s="135" t="s">
        <v>1595</v>
      </c>
      <c r="B1" s="136"/>
      <c r="C1" s="136"/>
      <c r="D1" s="136"/>
      <c r="E1" s="136"/>
      <c r="F1" s="136"/>
      <c r="G1" s="137"/>
    </row>
    <row r="2" spans="1:7" ht="12.75" customHeight="1" x14ac:dyDescent="0.2">
      <c r="A2" s="135" t="s">
        <v>435</v>
      </c>
      <c r="B2" s="136"/>
      <c r="C2" s="136"/>
      <c r="D2" s="136"/>
      <c r="E2" s="136"/>
      <c r="F2" s="136"/>
      <c r="G2" s="137"/>
    </row>
    <row r="3" spans="1:7" ht="12.75" customHeight="1" x14ac:dyDescent="0.2">
      <c r="A3" s="134" t="s">
        <v>402</v>
      </c>
      <c r="B3" s="132"/>
      <c r="C3" s="132"/>
      <c r="D3" s="132" t="s">
        <v>376</v>
      </c>
      <c r="E3" s="132" t="s">
        <v>377</v>
      </c>
      <c r="F3" s="132" t="s">
        <v>378</v>
      </c>
      <c r="G3" s="133" t="s">
        <v>379</v>
      </c>
    </row>
    <row r="4" spans="1:7" x14ac:dyDescent="0.2">
      <c r="A4" s="101" t="s">
        <v>380</v>
      </c>
      <c r="B4" s="102" t="s">
        <v>381</v>
      </c>
      <c r="C4" s="102" t="s">
        <v>382</v>
      </c>
      <c r="D4" s="132"/>
      <c r="E4" s="132"/>
      <c r="F4" s="132"/>
      <c r="G4" s="133"/>
    </row>
    <row r="5" spans="1:7" x14ac:dyDescent="0.2">
      <c r="A5" s="32" t="s">
        <v>59</v>
      </c>
      <c r="B5" s="33">
        <v>31896139</v>
      </c>
      <c r="C5" s="33">
        <v>31896464</v>
      </c>
      <c r="D5" s="33">
        <v>31838113</v>
      </c>
      <c r="E5" s="33" t="s">
        <v>1596</v>
      </c>
      <c r="F5" s="33" t="s">
        <v>1597</v>
      </c>
      <c r="G5" s="46">
        <v>58026</v>
      </c>
    </row>
    <row r="6" spans="1:7" x14ac:dyDescent="0.2">
      <c r="A6" s="35" t="s">
        <v>55</v>
      </c>
      <c r="B6" s="36">
        <v>12482650</v>
      </c>
      <c r="C6" s="36">
        <v>12482970</v>
      </c>
      <c r="D6" s="36">
        <v>12290528</v>
      </c>
      <c r="E6" s="36" t="s">
        <v>1598</v>
      </c>
      <c r="F6" s="36" t="s">
        <v>1599</v>
      </c>
      <c r="G6" s="47">
        <v>192122</v>
      </c>
    </row>
    <row r="7" spans="1:7" x14ac:dyDescent="0.2">
      <c r="A7" s="32" t="s">
        <v>55</v>
      </c>
      <c r="B7" s="33">
        <v>12482650</v>
      </c>
      <c r="C7" s="33">
        <v>12482970</v>
      </c>
      <c r="D7" s="33">
        <v>12290528</v>
      </c>
      <c r="E7" s="33" t="s">
        <v>1600</v>
      </c>
      <c r="F7" s="33" t="s">
        <v>1599</v>
      </c>
      <c r="G7" s="46">
        <v>192122</v>
      </c>
    </row>
    <row r="8" spans="1:7" x14ac:dyDescent="0.2">
      <c r="A8" s="35" t="s">
        <v>47</v>
      </c>
      <c r="B8" s="36">
        <v>97508018</v>
      </c>
      <c r="C8" s="36">
        <v>97508336</v>
      </c>
      <c r="D8" s="36">
        <v>97503650</v>
      </c>
      <c r="E8" s="36" t="s">
        <v>1601</v>
      </c>
      <c r="F8" s="36" t="s">
        <v>420</v>
      </c>
      <c r="G8" s="47">
        <v>4368</v>
      </c>
    </row>
    <row r="9" spans="1:7" x14ac:dyDescent="0.2">
      <c r="A9" s="32" t="s">
        <v>61</v>
      </c>
      <c r="B9" s="33">
        <v>107722372</v>
      </c>
      <c r="C9" s="33">
        <v>107722750</v>
      </c>
      <c r="D9" s="33">
        <v>107712196</v>
      </c>
      <c r="E9" s="33" t="s">
        <v>1602</v>
      </c>
      <c r="F9" s="33" t="s">
        <v>421</v>
      </c>
      <c r="G9" s="46">
        <v>10176</v>
      </c>
    </row>
    <row r="10" spans="1:7" x14ac:dyDescent="0.2">
      <c r="A10" s="38"/>
      <c r="B10" s="39"/>
      <c r="C10" s="39"/>
      <c r="D10" s="39"/>
      <c r="E10" s="39"/>
      <c r="F10" s="39"/>
      <c r="G10" s="40"/>
    </row>
    <row r="11" spans="1:7" x14ac:dyDescent="0.2">
      <c r="A11" s="38"/>
      <c r="B11" s="39"/>
      <c r="C11" s="39"/>
      <c r="D11" s="39"/>
      <c r="E11" s="39"/>
      <c r="F11" s="39"/>
      <c r="G11" s="40"/>
    </row>
    <row r="12" spans="1:7" ht="12.75" customHeight="1" x14ac:dyDescent="0.2">
      <c r="A12" s="128" t="s">
        <v>1474</v>
      </c>
      <c r="B12" s="129"/>
      <c r="C12" s="129"/>
      <c r="D12" s="129"/>
      <c r="E12" s="129"/>
      <c r="F12" s="129"/>
      <c r="G12" s="130"/>
    </row>
    <row r="13" spans="1:7" x14ac:dyDescent="0.2">
      <c r="A13" s="134" t="s">
        <v>402</v>
      </c>
      <c r="B13" s="132"/>
      <c r="C13" s="132"/>
      <c r="D13" s="132" t="s">
        <v>376</v>
      </c>
      <c r="E13" s="132" t="s">
        <v>377</v>
      </c>
      <c r="F13" s="132" t="s">
        <v>378</v>
      </c>
      <c r="G13" s="133" t="s">
        <v>379</v>
      </c>
    </row>
    <row r="14" spans="1:7" x14ac:dyDescent="0.2">
      <c r="A14" s="101" t="s">
        <v>380</v>
      </c>
      <c r="B14" s="102" t="s">
        <v>381</v>
      </c>
      <c r="C14" s="102" t="s">
        <v>382</v>
      </c>
      <c r="D14" s="132"/>
      <c r="E14" s="132"/>
      <c r="F14" s="132"/>
      <c r="G14" s="133"/>
    </row>
    <row r="15" spans="1:7" x14ac:dyDescent="0.2">
      <c r="A15" s="48" t="s">
        <v>422</v>
      </c>
      <c r="B15" s="49"/>
      <c r="C15" s="49"/>
      <c r="D15" s="49"/>
      <c r="E15" s="49"/>
      <c r="F15" s="49"/>
      <c r="G15" s="50"/>
    </row>
    <row r="16" spans="1:7" x14ac:dyDescent="0.2">
      <c r="A16" s="38"/>
      <c r="B16" s="39"/>
      <c r="C16" s="39"/>
      <c r="D16" s="39"/>
      <c r="E16" s="39"/>
      <c r="F16" s="39"/>
      <c r="G16" s="40"/>
    </row>
    <row r="17" spans="1:7" ht="12.75" customHeight="1" x14ac:dyDescent="0.2">
      <c r="A17" s="38"/>
      <c r="B17" s="39"/>
      <c r="C17" s="39"/>
      <c r="D17" s="39"/>
      <c r="E17" s="39"/>
      <c r="F17" s="39"/>
      <c r="G17" s="40"/>
    </row>
    <row r="18" spans="1:7" x14ac:dyDescent="0.2">
      <c r="A18" s="134" t="s">
        <v>402</v>
      </c>
      <c r="B18" s="132"/>
      <c r="C18" s="132"/>
      <c r="D18" s="132" t="s">
        <v>376</v>
      </c>
      <c r="E18" s="132" t="s">
        <v>377</v>
      </c>
      <c r="F18" s="132" t="s">
        <v>378</v>
      </c>
      <c r="G18" s="133" t="s">
        <v>379</v>
      </c>
    </row>
    <row r="19" spans="1:7" x14ac:dyDescent="0.2">
      <c r="A19" s="101" t="s">
        <v>380</v>
      </c>
      <c r="B19" s="102" t="s">
        <v>381</v>
      </c>
      <c r="C19" s="102" t="s">
        <v>382</v>
      </c>
      <c r="D19" s="132"/>
      <c r="E19" s="132"/>
      <c r="F19" s="132"/>
      <c r="G19" s="133"/>
    </row>
    <row r="20" spans="1:7" ht="15.75" x14ac:dyDescent="0.25">
      <c r="A20" s="150" t="s">
        <v>59</v>
      </c>
      <c r="B20" s="151">
        <v>5271114</v>
      </c>
      <c r="C20" s="151">
        <v>5271418</v>
      </c>
      <c r="D20" s="151">
        <v>5269501</v>
      </c>
      <c r="E20" s="151" t="s">
        <v>600</v>
      </c>
      <c r="F20" s="151" t="s">
        <v>36</v>
      </c>
      <c r="G20" s="152">
        <v>1613</v>
      </c>
    </row>
    <row r="21" spans="1:7" ht="16.5" thickBot="1" x14ac:dyDescent="0.3">
      <c r="A21" s="153" t="s">
        <v>59</v>
      </c>
      <c r="B21" s="154">
        <v>5276053</v>
      </c>
      <c r="C21" s="154">
        <v>5276369</v>
      </c>
      <c r="D21" s="154">
        <v>5274420</v>
      </c>
      <c r="E21" s="154" t="s">
        <v>599</v>
      </c>
      <c r="F21" s="154" t="s">
        <v>423</v>
      </c>
      <c r="G21" s="155">
        <v>1633</v>
      </c>
    </row>
    <row r="22" spans="1:7" ht="15.75" x14ac:dyDescent="0.25">
      <c r="A22" s="156"/>
      <c r="B22" s="156"/>
      <c r="C22" s="156"/>
      <c r="D22" s="156"/>
      <c r="E22" s="156"/>
      <c r="F22" s="156"/>
      <c r="G22" s="156"/>
    </row>
    <row r="23" spans="1:7" ht="12.75" customHeight="1" x14ac:dyDescent="0.2">
      <c r="A23" s="131" t="s">
        <v>630</v>
      </c>
      <c r="B23" s="131"/>
      <c r="C23" s="131"/>
      <c r="D23" s="131"/>
      <c r="E23" s="131"/>
      <c r="F23" s="131"/>
      <c r="G23" s="131"/>
    </row>
    <row r="24" spans="1:7" x14ac:dyDescent="0.2">
      <c r="A24" s="131"/>
      <c r="B24" s="131"/>
      <c r="C24" s="131"/>
      <c r="D24" s="131"/>
      <c r="E24" s="131"/>
      <c r="F24" s="131"/>
      <c r="G24" s="131"/>
    </row>
    <row r="25" spans="1:7" x14ac:dyDescent="0.2">
      <c r="A25" s="131"/>
      <c r="B25" s="131"/>
      <c r="C25" s="131"/>
      <c r="D25" s="131"/>
      <c r="E25" s="131"/>
      <c r="F25" s="131"/>
      <c r="G25" s="131"/>
    </row>
  </sheetData>
  <mergeCells count="19">
    <mergeCell ref="E13:E14"/>
    <mergeCell ref="F13:F14"/>
    <mergeCell ref="G13:G14"/>
    <mergeCell ref="A18:C18"/>
    <mergeCell ref="D18:D19"/>
    <mergeCell ref="E18:E19"/>
    <mergeCell ref="F18:F19"/>
    <mergeCell ref="G18:G19"/>
    <mergeCell ref="A1:G1"/>
    <mergeCell ref="A3:C3"/>
    <mergeCell ref="D3:D4"/>
    <mergeCell ref="E3:E4"/>
    <mergeCell ref="F3:F4"/>
    <mergeCell ref="G3:G4"/>
    <mergeCell ref="A23:G25"/>
    <mergeCell ref="A2:G2"/>
    <mergeCell ref="A12:G12"/>
    <mergeCell ref="A13:C13"/>
    <mergeCell ref="D13:D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K22" sqref="K22"/>
    </sheetView>
  </sheetViews>
  <sheetFormatPr defaultRowHeight="12.75" x14ac:dyDescent="0.2"/>
  <cols>
    <col min="1" max="1" width="7.28515625" style="11" bestFit="1" customWidth="1"/>
    <col min="2" max="4" width="18.85546875" style="11" customWidth="1"/>
    <col min="5" max="5" width="22.28515625" style="11" bestFit="1" customWidth="1"/>
    <col min="6" max="6" width="16.5703125" style="11" bestFit="1" customWidth="1"/>
    <col min="7" max="7" width="25" style="11" customWidth="1"/>
    <col min="8" max="16384" width="9.140625" style="11"/>
  </cols>
  <sheetData>
    <row r="1" spans="1:7" ht="13.5" customHeight="1" thickBot="1" x14ac:dyDescent="0.25">
      <c r="A1" s="135" t="s">
        <v>1603</v>
      </c>
      <c r="B1" s="136"/>
      <c r="C1" s="136"/>
      <c r="D1" s="136"/>
      <c r="E1" s="136"/>
      <c r="F1" s="136"/>
      <c r="G1" s="137"/>
    </row>
    <row r="2" spans="1:7" ht="12.75" customHeight="1" x14ac:dyDescent="0.2">
      <c r="A2" s="135" t="s">
        <v>435</v>
      </c>
      <c r="B2" s="136"/>
      <c r="C2" s="136"/>
      <c r="D2" s="136"/>
      <c r="E2" s="136"/>
      <c r="F2" s="136"/>
      <c r="G2" s="137"/>
    </row>
    <row r="3" spans="1:7" ht="12.75" customHeight="1" x14ac:dyDescent="0.2">
      <c r="A3" s="134" t="s">
        <v>402</v>
      </c>
      <c r="B3" s="132"/>
      <c r="C3" s="132"/>
      <c r="D3" s="132" t="s">
        <v>376</v>
      </c>
      <c r="E3" s="132" t="s">
        <v>377</v>
      </c>
      <c r="F3" s="132" t="s">
        <v>378</v>
      </c>
      <c r="G3" s="133" t="s">
        <v>379</v>
      </c>
    </row>
    <row r="4" spans="1:7" x14ac:dyDescent="0.2">
      <c r="A4" s="101" t="s">
        <v>380</v>
      </c>
      <c r="B4" s="102" t="s">
        <v>381</v>
      </c>
      <c r="C4" s="102" t="s">
        <v>382</v>
      </c>
      <c r="D4" s="132"/>
      <c r="E4" s="132"/>
      <c r="F4" s="132"/>
      <c r="G4" s="133"/>
    </row>
    <row r="5" spans="1:7" x14ac:dyDescent="0.2">
      <c r="A5" s="32" t="s">
        <v>63</v>
      </c>
      <c r="B5" s="33">
        <v>28973197</v>
      </c>
      <c r="C5" s="51">
        <v>28973519</v>
      </c>
      <c r="D5" s="33">
        <v>28982728</v>
      </c>
      <c r="E5" s="33" t="s">
        <v>1604</v>
      </c>
      <c r="F5" s="51" t="s">
        <v>424</v>
      </c>
      <c r="G5" s="34">
        <v>9210</v>
      </c>
    </row>
    <row r="6" spans="1:7" x14ac:dyDescent="0.2">
      <c r="A6" s="35" t="s">
        <v>54</v>
      </c>
      <c r="B6" s="36">
        <v>90087023</v>
      </c>
      <c r="C6" s="52">
        <v>90087323</v>
      </c>
      <c r="D6" s="36">
        <v>90089007</v>
      </c>
      <c r="E6" s="36" t="s">
        <v>1605</v>
      </c>
      <c r="F6" s="52" t="s">
        <v>1606</v>
      </c>
      <c r="G6" s="37">
        <v>1685</v>
      </c>
    </row>
    <row r="7" spans="1:7" x14ac:dyDescent="0.2">
      <c r="A7" s="32" t="s">
        <v>47</v>
      </c>
      <c r="B7" s="33">
        <v>166435277</v>
      </c>
      <c r="C7" s="51">
        <v>166435603</v>
      </c>
      <c r="D7" s="33">
        <v>166428845</v>
      </c>
      <c r="E7" s="33" t="s">
        <v>1607</v>
      </c>
      <c r="F7" s="51" t="s">
        <v>425</v>
      </c>
      <c r="G7" s="34">
        <v>6432</v>
      </c>
    </row>
    <row r="8" spans="1:7" x14ac:dyDescent="0.2">
      <c r="A8" s="38"/>
      <c r="B8" s="39"/>
      <c r="C8" s="39"/>
      <c r="D8" s="39"/>
      <c r="E8" s="39"/>
      <c r="F8" s="39"/>
      <c r="G8" s="40"/>
    </row>
    <row r="9" spans="1:7" x14ac:dyDescent="0.2">
      <c r="A9" s="38"/>
      <c r="B9" s="39"/>
      <c r="C9" s="39"/>
      <c r="D9" s="39"/>
      <c r="E9" s="39"/>
      <c r="F9" s="39"/>
      <c r="G9" s="40"/>
    </row>
    <row r="10" spans="1:7" x14ac:dyDescent="0.2">
      <c r="A10" s="128" t="s">
        <v>1474</v>
      </c>
      <c r="B10" s="129"/>
      <c r="C10" s="129"/>
      <c r="D10" s="129"/>
      <c r="E10" s="129"/>
      <c r="F10" s="129"/>
      <c r="G10" s="130"/>
    </row>
    <row r="11" spans="1:7" ht="12.75" customHeight="1" x14ac:dyDescent="0.2">
      <c r="A11" s="134" t="s">
        <v>402</v>
      </c>
      <c r="B11" s="132"/>
      <c r="C11" s="132"/>
      <c r="D11" s="132" t="s">
        <v>376</v>
      </c>
      <c r="E11" s="132" t="s">
        <v>377</v>
      </c>
      <c r="F11" s="132" t="s">
        <v>378</v>
      </c>
      <c r="G11" s="133" t="s">
        <v>379</v>
      </c>
    </row>
    <row r="12" spans="1:7" x14ac:dyDescent="0.2">
      <c r="A12" s="101" t="s">
        <v>380</v>
      </c>
      <c r="B12" s="102" t="s">
        <v>381</v>
      </c>
      <c r="C12" s="102" t="s">
        <v>382</v>
      </c>
      <c r="D12" s="132"/>
      <c r="E12" s="132"/>
      <c r="F12" s="132"/>
      <c r="G12" s="133"/>
    </row>
    <row r="13" spans="1:7" x14ac:dyDescent="0.2">
      <c r="A13" s="32" t="s">
        <v>61</v>
      </c>
      <c r="B13" s="33">
        <v>76478722</v>
      </c>
      <c r="C13" s="51">
        <v>76479053</v>
      </c>
      <c r="D13" s="33">
        <v>76438671</v>
      </c>
      <c r="E13" s="33" t="s">
        <v>1608</v>
      </c>
      <c r="F13" s="51" t="s">
        <v>426</v>
      </c>
      <c r="G13" s="34">
        <v>40051</v>
      </c>
    </row>
    <row r="14" spans="1:7" x14ac:dyDescent="0.2">
      <c r="A14" s="35" t="s">
        <v>61</v>
      </c>
      <c r="B14" s="36">
        <v>76478722</v>
      </c>
      <c r="C14" s="52">
        <v>76479053</v>
      </c>
      <c r="D14" s="36">
        <v>76438671</v>
      </c>
      <c r="E14" s="36" t="s">
        <v>1609</v>
      </c>
      <c r="F14" s="52" t="s">
        <v>426</v>
      </c>
      <c r="G14" s="37">
        <v>40051</v>
      </c>
    </row>
    <row r="15" spans="1:7" x14ac:dyDescent="0.2">
      <c r="A15" s="32" t="s">
        <v>63</v>
      </c>
      <c r="B15" s="33">
        <v>68132356</v>
      </c>
      <c r="C15" s="51">
        <v>68132658</v>
      </c>
      <c r="D15" s="33">
        <v>68112041</v>
      </c>
      <c r="E15" s="33" t="s">
        <v>1575</v>
      </c>
      <c r="F15" s="51" t="s">
        <v>1576</v>
      </c>
      <c r="G15" s="34">
        <v>20315</v>
      </c>
    </row>
    <row r="16" spans="1:7" x14ac:dyDescent="0.2">
      <c r="A16" s="35" t="s">
        <v>49</v>
      </c>
      <c r="B16" s="36">
        <v>43728726</v>
      </c>
      <c r="C16" s="52">
        <v>43729075</v>
      </c>
      <c r="D16" s="36">
        <v>43716340</v>
      </c>
      <c r="E16" s="36" t="s">
        <v>1610</v>
      </c>
      <c r="F16" s="52" t="s">
        <v>427</v>
      </c>
      <c r="G16" s="37">
        <v>12386</v>
      </c>
    </row>
    <row r="17" spans="1:7" x14ac:dyDescent="0.2">
      <c r="A17" s="32" t="s">
        <v>49</v>
      </c>
      <c r="B17" s="33">
        <v>43728726</v>
      </c>
      <c r="C17" s="51">
        <v>43729075</v>
      </c>
      <c r="D17" s="33">
        <v>43716340</v>
      </c>
      <c r="E17" s="33" t="s">
        <v>1611</v>
      </c>
      <c r="F17" s="51" t="s">
        <v>427</v>
      </c>
      <c r="G17" s="34">
        <v>12386</v>
      </c>
    </row>
    <row r="18" spans="1:7" x14ac:dyDescent="0.2">
      <c r="A18" s="35" t="s">
        <v>52</v>
      </c>
      <c r="B18" s="36">
        <v>177711138</v>
      </c>
      <c r="C18" s="52">
        <v>177711474</v>
      </c>
      <c r="D18" s="36">
        <v>177604688</v>
      </c>
      <c r="E18" s="36" t="s">
        <v>1612</v>
      </c>
      <c r="F18" s="52" t="s">
        <v>428</v>
      </c>
      <c r="G18" s="37">
        <v>106450</v>
      </c>
    </row>
    <row r="19" spans="1:7" x14ac:dyDescent="0.2">
      <c r="A19" s="32" t="s">
        <v>65</v>
      </c>
      <c r="B19" s="33">
        <v>612074</v>
      </c>
      <c r="C19" s="51">
        <v>612394</v>
      </c>
      <c r="D19" s="33">
        <v>612404</v>
      </c>
      <c r="E19" s="33" t="s">
        <v>1613</v>
      </c>
      <c r="F19" s="51" t="s">
        <v>429</v>
      </c>
      <c r="G19" s="34">
        <v>11</v>
      </c>
    </row>
    <row r="20" spans="1:7" x14ac:dyDescent="0.2">
      <c r="A20" s="35" t="s">
        <v>55</v>
      </c>
      <c r="B20" s="36">
        <v>89790018</v>
      </c>
      <c r="C20" s="52">
        <v>89790515</v>
      </c>
      <c r="D20" s="36">
        <v>89790428</v>
      </c>
      <c r="E20" s="36" t="s">
        <v>1614</v>
      </c>
      <c r="F20" s="52" t="s">
        <v>430</v>
      </c>
      <c r="G20" s="37">
        <v>0</v>
      </c>
    </row>
    <row r="21" spans="1:7" ht="12.75" customHeight="1" x14ac:dyDescent="0.2">
      <c r="A21" s="38"/>
      <c r="B21" s="39"/>
      <c r="C21" s="39"/>
      <c r="D21" s="39"/>
      <c r="E21" s="39"/>
      <c r="F21" s="39"/>
      <c r="G21" s="40"/>
    </row>
    <row r="22" spans="1:7" x14ac:dyDescent="0.2">
      <c r="A22" s="38"/>
      <c r="B22" s="39"/>
      <c r="C22" s="39"/>
      <c r="D22" s="39"/>
      <c r="E22" s="39"/>
      <c r="F22" s="39"/>
      <c r="G22" s="40"/>
    </row>
    <row r="23" spans="1:7" x14ac:dyDescent="0.2">
      <c r="A23" s="134" t="s">
        <v>402</v>
      </c>
      <c r="B23" s="132"/>
      <c r="C23" s="132"/>
      <c r="D23" s="132" t="s">
        <v>376</v>
      </c>
      <c r="E23" s="132" t="s">
        <v>377</v>
      </c>
      <c r="F23" s="132" t="s">
        <v>378</v>
      </c>
      <c r="G23" s="133" t="s">
        <v>379</v>
      </c>
    </row>
    <row r="24" spans="1:7" x14ac:dyDescent="0.2">
      <c r="A24" s="101" t="s">
        <v>380</v>
      </c>
      <c r="B24" s="102" t="s">
        <v>381</v>
      </c>
      <c r="C24" s="102" t="s">
        <v>382</v>
      </c>
      <c r="D24" s="132"/>
      <c r="E24" s="132"/>
      <c r="F24" s="132"/>
      <c r="G24" s="133"/>
    </row>
    <row r="25" spans="1:7" x14ac:dyDescent="0.2">
      <c r="A25" s="53" t="s">
        <v>59</v>
      </c>
      <c r="B25" s="54">
        <v>5270972</v>
      </c>
      <c r="C25" s="54">
        <v>5271329</v>
      </c>
      <c r="D25" s="54">
        <v>5269501</v>
      </c>
      <c r="E25" s="54" t="s">
        <v>600</v>
      </c>
      <c r="F25" s="54" t="s">
        <v>36</v>
      </c>
      <c r="G25" s="157">
        <v>12386</v>
      </c>
    </row>
    <row r="26" spans="1:7" ht="13.5" thickBot="1" x14ac:dyDescent="0.25">
      <c r="A26" s="55" t="s">
        <v>59</v>
      </c>
      <c r="B26" s="56">
        <v>5275941</v>
      </c>
      <c r="C26" s="56">
        <v>5276278</v>
      </c>
      <c r="D26" s="56">
        <v>5274420</v>
      </c>
      <c r="E26" s="56" t="s">
        <v>599</v>
      </c>
      <c r="F26" s="56" t="s">
        <v>423</v>
      </c>
      <c r="G26" s="158">
        <v>12386</v>
      </c>
    </row>
    <row r="28" spans="1:7" ht="12.75" customHeight="1" x14ac:dyDescent="0.2">
      <c r="A28" s="131" t="s">
        <v>631</v>
      </c>
      <c r="B28" s="131"/>
      <c r="C28" s="131"/>
      <c r="D28" s="131"/>
      <c r="E28" s="131"/>
      <c r="F28" s="131"/>
      <c r="G28" s="131"/>
    </row>
    <row r="29" spans="1:7" x14ac:dyDescent="0.2">
      <c r="A29" s="131"/>
      <c r="B29" s="131"/>
      <c r="C29" s="131"/>
      <c r="D29" s="131"/>
      <c r="E29" s="131"/>
      <c r="F29" s="131"/>
      <c r="G29" s="131"/>
    </row>
    <row r="30" spans="1:7" x14ac:dyDescent="0.2">
      <c r="A30" s="131"/>
      <c r="B30" s="131"/>
      <c r="C30" s="131"/>
      <c r="D30" s="131"/>
      <c r="E30" s="131"/>
      <c r="F30" s="131"/>
      <c r="G30" s="131"/>
    </row>
  </sheetData>
  <mergeCells count="19">
    <mergeCell ref="F23:F24"/>
    <mergeCell ref="G23:G24"/>
    <mergeCell ref="A28:G30"/>
    <mergeCell ref="A1:G1"/>
    <mergeCell ref="A3:C3"/>
    <mergeCell ref="D3:D4"/>
    <mergeCell ref="E3:E4"/>
    <mergeCell ref="F3:F4"/>
    <mergeCell ref="G3:G4"/>
    <mergeCell ref="A10:G10"/>
    <mergeCell ref="A2:G2"/>
    <mergeCell ref="A11:C11"/>
    <mergeCell ref="D11:D12"/>
    <mergeCell ref="E11:E12"/>
    <mergeCell ref="F11:F12"/>
    <mergeCell ref="G11:G12"/>
    <mergeCell ref="A23:C23"/>
    <mergeCell ref="D23:D24"/>
    <mergeCell ref="E23:E2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workbookViewId="0">
      <selection activeCell="S5" sqref="S5"/>
    </sheetView>
  </sheetViews>
  <sheetFormatPr defaultRowHeight="15" x14ac:dyDescent="0.25"/>
  <cols>
    <col min="3" max="3" width="10.7109375" customWidth="1"/>
    <col min="4" max="4" width="11.28515625" customWidth="1"/>
  </cols>
  <sheetData>
    <row r="1" spans="1:8" ht="93.95" customHeight="1" x14ac:dyDescent="0.25">
      <c r="A1" s="138" t="s">
        <v>638</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t="s">
        <v>48</v>
      </c>
      <c r="C4">
        <v>207843080</v>
      </c>
      <c r="D4">
        <v>207843311</v>
      </c>
      <c r="E4" s="93">
        <v>16.9864900927099</v>
      </c>
      <c r="F4" s="93">
        <v>1.3244885136293001</v>
      </c>
      <c r="G4" s="74">
        <v>3.9802074570680797E-8</v>
      </c>
      <c r="H4" s="74">
        <v>2.74495354811775E-3</v>
      </c>
    </row>
    <row r="5" spans="1:8" x14ac:dyDescent="0.25">
      <c r="A5">
        <f>A4+1</f>
        <v>2</v>
      </c>
      <c r="B5" t="s">
        <v>47</v>
      </c>
      <c r="C5">
        <v>169402261</v>
      </c>
      <c r="D5">
        <v>169402462</v>
      </c>
      <c r="E5" s="93">
        <v>8.8520557770777994</v>
      </c>
      <c r="F5" s="93">
        <v>1.37984355549242</v>
      </c>
      <c r="G5" s="74">
        <v>4.4995181551134701E-8</v>
      </c>
      <c r="H5" s="74">
        <v>2.74495354811775E-3</v>
      </c>
    </row>
    <row r="6" spans="1:8" x14ac:dyDescent="0.25">
      <c r="A6">
        <f t="shared" ref="A6:A69" si="0">A5+1</f>
        <v>3</v>
      </c>
      <c r="B6" s="84" t="s">
        <v>47</v>
      </c>
      <c r="C6" s="84">
        <v>113875153</v>
      </c>
      <c r="D6" s="84">
        <v>113875500</v>
      </c>
      <c r="E6" s="94">
        <v>11.046752883844199</v>
      </c>
      <c r="F6" s="94">
        <v>1.2486664431988801</v>
      </c>
      <c r="G6" s="92">
        <v>5.9817675506300105E-7</v>
      </c>
      <c r="H6" s="92">
        <v>2.4328048020663899E-2</v>
      </c>
    </row>
    <row r="7" spans="1:8" x14ac:dyDescent="0.25">
      <c r="A7">
        <f t="shared" si="0"/>
        <v>4</v>
      </c>
      <c r="B7" s="95" t="s">
        <v>47</v>
      </c>
      <c r="C7" s="95">
        <v>113875205</v>
      </c>
      <c r="D7" s="95">
        <v>113875505</v>
      </c>
      <c r="E7" s="96">
        <v>10.3418362357777</v>
      </c>
      <c r="F7" s="96">
        <v>1.2503513671494</v>
      </c>
      <c r="G7" s="97">
        <v>9.20796241098085E-7</v>
      </c>
      <c r="H7" s="97">
        <v>2.79856677760679E-2</v>
      </c>
    </row>
    <row r="8" spans="1:8" x14ac:dyDescent="0.25">
      <c r="A8">
        <f t="shared" si="0"/>
        <v>5</v>
      </c>
      <c r="B8" t="s">
        <v>48</v>
      </c>
      <c r="C8">
        <v>84092423</v>
      </c>
      <c r="D8">
        <v>84092625</v>
      </c>
      <c r="E8" s="93">
        <v>11.2755089978487</v>
      </c>
      <c r="F8" s="93">
        <v>1.20565957268819</v>
      </c>
      <c r="G8" s="74">
        <v>1.27275287298694E-6</v>
      </c>
      <c r="H8" s="74">
        <v>2.79856677760679E-2</v>
      </c>
    </row>
    <row r="9" spans="1:8" x14ac:dyDescent="0.25">
      <c r="A9">
        <f t="shared" si="0"/>
        <v>6</v>
      </c>
      <c r="B9" s="95" t="s">
        <v>47</v>
      </c>
      <c r="C9" s="95">
        <v>113875320</v>
      </c>
      <c r="D9" s="95">
        <v>113875620</v>
      </c>
      <c r="E9" s="96">
        <v>9.0717875042145195</v>
      </c>
      <c r="F9" s="96">
        <v>1.2159728442572</v>
      </c>
      <c r="G9" s="97">
        <v>1.3762202314251001E-6</v>
      </c>
      <c r="H9" s="97">
        <v>2.79856677760679E-2</v>
      </c>
    </row>
    <row r="10" spans="1:8" x14ac:dyDescent="0.25">
      <c r="A10">
        <f t="shared" si="0"/>
        <v>7</v>
      </c>
      <c r="B10" s="95" t="s">
        <v>47</v>
      </c>
      <c r="C10" s="95">
        <v>113875090</v>
      </c>
      <c r="D10" s="95">
        <v>113875390</v>
      </c>
      <c r="E10" s="96">
        <v>9.2343864007474394</v>
      </c>
      <c r="F10" s="96">
        <v>1.1707861882288599</v>
      </c>
      <c r="G10" s="97">
        <v>2.3720854134235699E-6</v>
      </c>
      <c r="H10" s="97">
        <v>4.1345787625317598E-2</v>
      </c>
    </row>
    <row r="11" spans="1:8" x14ac:dyDescent="0.25">
      <c r="A11">
        <f t="shared" si="0"/>
        <v>8</v>
      </c>
      <c r="B11" s="95" t="s">
        <v>47</v>
      </c>
      <c r="C11" s="95">
        <v>113875090</v>
      </c>
      <c r="D11" s="95">
        <v>113875620</v>
      </c>
      <c r="E11" s="96">
        <v>14.388815359266401</v>
      </c>
      <c r="F11" s="96">
        <v>1.1073165371076601</v>
      </c>
      <c r="G11" s="97">
        <v>3.9610785323722402E-6</v>
      </c>
      <c r="H11" s="97">
        <v>6.0411894101658599E-2</v>
      </c>
    </row>
    <row r="12" spans="1:8" x14ac:dyDescent="0.25">
      <c r="A12">
        <f t="shared" si="0"/>
        <v>9</v>
      </c>
      <c r="B12" t="s">
        <v>48</v>
      </c>
      <c r="C12">
        <v>15819865</v>
      </c>
      <c r="D12">
        <v>15820263</v>
      </c>
      <c r="E12" s="93">
        <v>13.8281908669461</v>
      </c>
      <c r="F12" s="93">
        <v>1.1026181953543399</v>
      </c>
      <c r="G12" s="74">
        <v>9.5946164691092807E-6</v>
      </c>
      <c r="H12" s="74">
        <v>0.13007208333472101</v>
      </c>
    </row>
    <row r="13" spans="1:8" x14ac:dyDescent="0.25">
      <c r="A13">
        <f t="shared" si="0"/>
        <v>10</v>
      </c>
      <c r="B13" t="s">
        <v>454</v>
      </c>
      <c r="C13">
        <v>71951774</v>
      </c>
      <c r="D13">
        <v>71951989</v>
      </c>
      <c r="E13" s="93">
        <v>4.4119377325186404</v>
      </c>
      <c r="F13" s="93">
        <v>-1.13724288819673</v>
      </c>
      <c r="G13" s="74">
        <v>1.21648572022992E-5</v>
      </c>
      <c r="H13" s="74">
        <v>0.14842463921097299</v>
      </c>
    </row>
    <row r="14" spans="1:8" x14ac:dyDescent="0.25">
      <c r="A14">
        <f t="shared" si="0"/>
        <v>11</v>
      </c>
      <c r="B14" t="s">
        <v>47</v>
      </c>
      <c r="C14">
        <v>88837872</v>
      </c>
      <c r="D14">
        <v>88838249</v>
      </c>
      <c r="E14" s="93">
        <v>13.22755788429</v>
      </c>
      <c r="F14" s="93">
        <v>0.98392950697932102</v>
      </c>
      <c r="G14" s="74">
        <v>2.6019149039824999E-5</v>
      </c>
      <c r="H14" s="74">
        <v>0.288602035772553</v>
      </c>
    </row>
    <row r="15" spans="1:8" x14ac:dyDescent="0.25">
      <c r="A15">
        <f t="shared" si="0"/>
        <v>12</v>
      </c>
      <c r="B15" t="s">
        <v>457</v>
      </c>
      <c r="C15">
        <v>138940905</v>
      </c>
      <c r="D15">
        <v>138941105</v>
      </c>
      <c r="E15" s="93">
        <v>3.43208878472009</v>
      </c>
      <c r="F15" s="93">
        <v>-1.07121126725836</v>
      </c>
      <c r="G15" s="74">
        <v>3.0493859571467401E-5</v>
      </c>
      <c r="H15" s="74">
        <v>0.310048858347859</v>
      </c>
    </row>
    <row r="16" spans="1:8" x14ac:dyDescent="0.25">
      <c r="A16">
        <f t="shared" si="0"/>
        <v>13</v>
      </c>
      <c r="B16" t="s">
        <v>53</v>
      </c>
      <c r="C16">
        <v>54779694</v>
      </c>
      <c r="D16">
        <v>54779933</v>
      </c>
      <c r="E16" s="93">
        <v>8.1500043675269396</v>
      </c>
      <c r="F16" s="93">
        <v>1.00536576064244</v>
      </c>
      <c r="G16" s="74">
        <v>5.2018535766977301E-5</v>
      </c>
      <c r="H16" s="74">
        <v>0.48821796672805201</v>
      </c>
    </row>
    <row r="17" spans="1:8" x14ac:dyDescent="0.25">
      <c r="A17">
        <f t="shared" si="0"/>
        <v>14</v>
      </c>
      <c r="B17" t="s">
        <v>55</v>
      </c>
      <c r="C17">
        <v>39809048</v>
      </c>
      <c r="D17">
        <v>39809461</v>
      </c>
      <c r="E17" s="93">
        <v>30.395831654772</v>
      </c>
      <c r="F17" s="93">
        <v>0.79311408194677302</v>
      </c>
      <c r="G17" s="74">
        <v>5.7839702185174297E-5</v>
      </c>
      <c r="H17" s="74">
        <v>0.49564798632608897</v>
      </c>
    </row>
    <row r="18" spans="1:8" x14ac:dyDescent="0.25">
      <c r="A18">
        <f t="shared" si="0"/>
        <v>15</v>
      </c>
      <c r="B18" t="s">
        <v>48</v>
      </c>
      <c r="C18">
        <v>178231264</v>
      </c>
      <c r="D18">
        <v>178231600</v>
      </c>
      <c r="E18" s="93">
        <v>18.369932866958699</v>
      </c>
      <c r="F18" s="93">
        <v>0.90096571029945405</v>
      </c>
      <c r="G18" s="74">
        <v>6.0934832063431498E-5</v>
      </c>
      <c r="H18" s="74">
        <v>0.49564798632608897</v>
      </c>
    </row>
    <row r="19" spans="1:8" x14ac:dyDescent="0.25">
      <c r="A19">
        <f t="shared" si="0"/>
        <v>16</v>
      </c>
      <c r="B19" t="s">
        <v>65</v>
      </c>
      <c r="C19">
        <v>14084702</v>
      </c>
      <c r="D19">
        <v>14084902</v>
      </c>
      <c r="E19" s="93">
        <v>9.5718281427957308</v>
      </c>
      <c r="F19" s="93">
        <v>1.0376278020185199</v>
      </c>
      <c r="G19" s="74">
        <v>6.8078205158023105E-5</v>
      </c>
      <c r="H19" s="74">
        <v>0.51914311809597202</v>
      </c>
    </row>
    <row r="20" spans="1:8" x14ac:dyDescent="0.25">
      <c r="A20">
        <f t="shared" si="0"/>
        <v>17</v>
      </c>
      <c r="B20" t="s">
        <v>59</v>
      </c>
      <c r="C20">
        <v>19618783</v>
      </c>
      <c r="D20">
        <v>19619061</v>
      </c>
      <c r="E20" s="93">
        <v>16.597866245592101</v>
      </c>
      <c r="F20" s="93">
        <v>0.97186820975241694</v>
      </c>
      <c r="G20" s="74">
        <v>8.0566279369976996E-5</v>
      </c>
      <c r="H20" s="74">
        <v>0.57823366542413301</v>
      </c>
    </row>
    <row r="21" spans="1:8" x14ac:dyDescent="0.25">
      <c r="A21">
        <f t="shared" si="0"/>
        <v>18</v>
      </c>
      <c r="B21" t="s">
        <v>50</v>
      </c>
      <c r="C21">
        <v>32932080</v>
      </c>
      <c r="D21">
        <v>32932466</v>
      </c>
      <c r="E21" s="93">
        <v>34.835665586145403</v>
      </c>
      <c r="F21" s="93">
        <v>0.80775117598785695</v>
      </c>
      <c r="G21" s="74">
        <v>9.0278579947299106E-5</v>
      </c>
      <c r="H21" s="74">
        <v>0.61194332321943901</v>
      </c>
    </row>
    <row r="22" spans="1:8" x14ac:dyDescent="0.25">
      <c r="A22">
        <f t="shared" si="0"/>
        <v>19</v>
      </c>
      <c r="B22" t="s">
        <v>54</v>
      </c>
      <c r="C22">
        <v>89469592</v>
      </c>
      <c r="D22">
        <v>89469829</v>
      </c>
      <c r="E22" s="93">
        <v>10.705217394911401</v>
      </c>
      <c r="F22" s="93">
        <v>0.93829035142603001</v>
      </c>
      <c r="G22" s="74">
        <v>1.0070930691877401E-4</v>
      </c>
      <c r="H22" s="74">
        <v>0.64671806560349998</v>
      </c>
    </row>
    <row r="23" spans="1:8" x14ac:dyDescent="0.25">
      <c r="A23">
        <f t="shared" si="0"/>
        <v>20</v>
      </c>
      <c r="B23" t="s">
        <v>63</v>
      </c>
      <c r="C23">
        <v>70801058</v>
      </c>
      <c r="D23">
        <v>70801536</v>
      </c>
      <c r="E23" s="93">
        <v>41.933550061935399</v>
      </c>
      <c r="F23" s="93">
        <v>0.74452185238948898</v>
      </c>
      <c r="G23" s="74">
        <v>1.0713029600216301E-4</v>
      </c>
      <c r="H23" s="74">
        <v>0.65355372727599403</v>
      </c>
    </row>
    <row r="24" spans="1:8" x14ac:dyDescent="0.25">
      <c r="A24">
        <f t="shared" si="0"/>
        <v>21</v>
      </c>
      <c r="B24" t="s">
        <v>48</v>
      </c>
      <c r="C24">
        <v>9220319</v>
      </c>
      <c r="D24">
        <v>9220542</v>
      </c>
      <c r="E24" s="93">
        <v>9.4931867258823601</v>
      </c>
      <c r="F24" s="93">
        <v>0.96117642260011904</v>
      </c>
      <c r="G24" s="74">
        <v>1.21382648038696E-4</v>
      </c>
      <c r="H24" s="74">
        <v>0.705238965230923</v>
      </c>
    </row>
    <row r="25" spans="1:8" x14ac:dyDescent="0.25">
      <c r="A25">
        <f t="shared" si="0"/>
        <v>22</v>
      </c>
      <c r="B25" t="s">
        <v>49</v>
      </c>
      <c r="C25">
        <v>71701879</v>
      </c>
      <c r="D25">
        <v>71702079</v>
      </c>
      <c r="E25" s="93">
        <v>13.5001039815119</v>
      </c>
      <c r="F25" s="93">
        <v>0.91130177133995804</v>
      </c>
      <c r="G25" s="74">
        <v>1.5822389351570601E-4</v>
      </c>
      <c r="H25" s="74">
        <v>0.822188908582839</v>
      </c>
    </row>
    <row r="26" spans="1:8" x14ac:dyDescent="0.25">
      <c r="A26">
        <f t="shared" si="0"/>
        <v>23</v>
      </c>
      <c r="B26" t="s">
        <v>58</v>
      </c>
      <c r="C26">
        <v>136189443</v>
      </c>
      <c r="D26">
        <v>136189653</v>
      </c>
      <c r="E26" s="93">
        <v>10.5935174604525</v>
      </c>
      <c r="F26" s="93">
        <v>-0.97786627863650699</v>
      </c>
      <c r="G26" s="74">
        <v>1.7087297856039599E-4</v>
      </c>
      <c r="H26" s="74">
        <v>0.822188908582839</v>
      </c>
    </row>
    <row r="27" spans="1:8" x14ac:dyDescent="0.25">
      <c r="A27">
        <f t="shared" si="0"/>
        <v>24</v>
      </c>
      <c r="B27" t="s">
        <v>454</v>
      </c>
      <c r="C27">
        <v>24561714</v>
      </c>
      <c r="D27">
        <v>24562063</v>
      </c>
      <c r="E27" s="93">
        <v>10.8857729481118</v>
      </c>
      <c r="F27" s="93">
        <v>0.92332235508697402</v>
      </c>
      <c r="G27" s="74">
        <v>1.72500546972905E-4</v>
      </c>
      <c r="H27" s="74">
        <v>0.822188908582839</v>
      </c>
    </row>
    <row r="28" spans="1:8" x14ac:dyDescent="0.25">
      <c r="A28">
        <f t="shared" si="0"/>
        <v>25</v>
      </c>
      <c r="B28" t="s">
        <v>57</v>
      </c>
      <c r="C28">
        <v>35838484</v>
      </c>
      <c r="D28">
        <v>35838817</v>
      </c>
      <c r="E28" s="93">
        <v>13.705410102273699</v>
      </c>
      <c r="F28" s="93">
        <v>0.92475076051318095</v>
      </c>
      <c r="G28" s="74">
        <v>1.7457166360801399E-4</v>
      </c>
      <c r="H28" s="74">
        <v>0.822188908582839</v>
      </c>
    </row>
    <row r="29" spans="1:8" x14ac:dyDescent="0.25">
      <c r="A29">
        <f t="shared" si="0"/>
        <v>26</v>
      </c>
      <c r="B29" t="s">
        <v>64</v>
      </c>
      <c r="C29">
        <v>56924645</v>
      </c>
      <c r="D29">
        <v>56924965</v>
      </c>
      <c r="E29" s="93">
        <v>17.863722891876201</v>
      </c>
      <c r="F29" s="93">
        <v>0.85258943950640298</v>
      </c>
      <c r="G29" s="74">
        <v>1.7520478992184201E-4</v>
      </c>
      <c r="H29" s="74">
        <v>0.822188908582839</v>
      </c>
    </row>
    <row r="30" spans="1:8" x14ac:dyDescent="0.25">
      <c r="A30">
        <f t="shared" si="0"/>
        <v>27</v>
      </c>
      <c r="B30" t="s">
        <v>54</v>
      </c>
      <c r="C30">
        <v>50122517</v>
      </c>
      <c r="D30">
        <v>50122726</v>
      </c>
      <c r="E30" s="93">
        <v>3.1946256503200599</v>
      </c>
      <c r="F30" s="93">
        <v>-0.96035725217444701</v>
      </c>
      <c r="G30" s="74">
        <v>1.9724634282500199E-4</v>
      </c>
      <c r="H30" s="74">
        <v>0.87504887721070601</v>
      </c>
    </row>
    <row r="31" spans="1:8" x14ac:dyDescent="0.25">
      <c r="A31">
        <f t="shared" si="0"/>
        <v>28</v>
      </c>
      <c r="B31" t="s">
        <v>457</v>
      </c>
      <c r="C31">
        <v>12091247</v>
      </c>
      <c r="D31">
        <v>12091484</v>
      </c>
      <c r="E31" s="93">
        <v>12.8510493535909</v>
      </c>
      <c r="F31" s="93">
        <v>0.86006179168552899</v>
      </c>
      <c r="G31" s="74">
        <v>2.07735966500761E-4</v>
      </c>
      <c r="H31" s="74">
        <v>0.87504887721070601</v>
      </c>
    </row>
    <row r="32" spans="1:8" x14ac:dyDescent="0.25">
      <c r="A32">
        <f t="shared" si="0"/>
        <v>29</v>
      </c>
      <c r="B32" t="s">
        <v>58</v>
      </c>
      <c r="C32">
        <v>140003132</v>
      </c>
      <c r="D32">
        <v>140003365</v>
      </c>
      <c r="E32" s="93">
        <v>11.1514813042164</v>
      </c>
      <c r="F32" s="93">
        <v>0.94185530693168895</v>
      </c>
      <c r="G32" s="74">
        <v>2.07984668916003E-4</v>
      </c>
      <c r="H32" s="74">
        <v>0.87504887721070601</v>
      </c>
    </row>
    <row r="33" spans="1:8" x14ac:dyDescent="0.25">
      <c r="A33">
        <f t="shared" si="0"/>
        <v>30</v>
      </c>
      <c r="B33" t="s">
        <v>47</v>
      </c>
      <c r="C33">
        <v>238904891</v>
      </c>
      <c r="D33">
        <v>238905152</v>
      </c>
      <c r="E33" s="93">
        <v>11.880720007306699</v>
      </c>
      <c r="F33" s="93">
        <v>0.87999905111055599</v>
      </c>
      <c r="G33" s="74">
        <v>2.29695612869388E-4</v>
      </c>
      <c r="H33" s="74">
        <v>0.93417971406023104</v>
      </c>
    </row>
    <row r="34" spans="1:8" x14ac:dyDescent="0.25">
      <c r="A34">
        <f t="shared" si="0"/>
        <v>31</v>
      </c>
      <c r="B34" t="s">
        <v>50</v>
      </c>
      <c r="C34">
        <v>132341675</v>
      </c>
      <c r="D34">
        <v>132341930</v>
      </c>
      <c r="E34" s="93">
        <v>17.575276450974901</v>
      </c>
      <c r="F34" s="93">
        <v>0.85384414496733996</v>
      </c>
      <c r="G34" s="74">
        <v>2.4332596955914799E-4</v>
      </c>
      <c r="H34" s="74">
        <v>0.95769177006068495</v>
      </c>
    </row>
    <row r="35" spans="1:8" x14ac:dyDescent="0.25">
      <c r="A35">
        <f t="shared" si="0"/>
        <v>32</v>
      </c>
      <c r="B35" t="s">
        <v>54</v>
      </c>
      <c r="C35">
        <v>72892628</v>
      </c>
      <c r="D35">
        <v>72892919</v>
      </c>
      <c r="E35" s="93">
        <v>10.6443364705256</v>
      </c>
      <c r="F35" s="93">
        <v>0.84487950971314896</v>
      </c>
      <c r="G35" s="74">
        <v>2.96924801741091E-4</v>
      </c>
      <c r="H35" s="74">
        <v>0.99999344065622897</v>
      </c>
    </row>
    <row r="36" spans="1:8" x14ac:dyDescent="0.25">
      <c r="A36">
        <f t="shared" si="0"/>
        <v>33</v>
      </c>
      <c r="B36" t="s">
        <v>53</v>
      </c>
      <c r="C36">
        <v>6061040</v>
      </c>
      <c r="D36">
        <v>6061248</v>
      </c>
      <c r="E36" s="93">
        <v>10.167879722769801</v>
      </c>
      <c r="F36" s="93">
        <v>0.88843578279597502</v>
      </c>
      <c r="G36" s="74">
        <v>3.1307136156318699E-4</v>
      </c>
      <c r="H36" s="74">
        <v>0.99999344065622897</v>
      </c>
    </row>
    <row r="37" spans="1:8" x14ac:dyDescent="0.25">
      <c r="A37">
        <f t="shared" si="0"/>
        <v>34</v>
      </c>
      <c r="B37" t="s">
        <v>64</v>
      </c>
      <c r="C37">
        <v>50746079</v>
      </c>
      <c r="D37">
        <v>50746515</v>
      </c>
      <c r="E37" s="93">
        <v>8.93490142701582</v>
      </c>
      <c r="F37" s="93">
        <v>-0.894452141614267</v>
      </c>
      <c r="G37" s="74">
        <v>3.1405587155605502E-4</v>
      </c>
      <c r="H37" s="74">
        <v>0.99999344065622897</v>
      </c>
    </row>
    <row r="38" spans="1:8" x14ac:dyDescent="0.25">
      <c r="A38">
        <f t="shared" si="0"/>
        <v>35</v>
      </c>
      <c r="B38" t="s">
        <v>48</v>
      </c>
      <c r="C38">
        <v>77496954</v>
      </c>
      <c r="D38">
        <v>77497266</v>
      </c>
      <c r="E38" s="93">
        <v>15.4852452208915</v>
      </c>
      <c r="F38" s="93">
        <v>0.86476681326313198</v>
      </c>
      <c r="G38" s="74">
        <v>3.3883974471328801E-4</v>
      </c>
      <c r="H38" s="74">
        <v>0.99999344065622897</v>
      </c>
    </row>
    <row r="39" spans="1:8" x14ac:dyDescent="0.25">
      <c r="A39">
        <f t="shared" si="0"/>
        <v>36</v>
      </c>
      <c r="B39" t="s">
        <v>53</v>
      </c>
      <c r="C39">
        <v>5553913</v>
      </c>
      <c r="D39">
        <v>5554370</v>
      </c>
      <c r="E39" s="93">
        <v>17.548169719164498</v>
      </c>
      <c r="F39" s="93">
        <v>0.863759818761763</v>
      </c>
      <c r="G39" s="74">
        <v>3.57625257739698E-4</v>
      </c>
      <c r="H39" s="74">
        <v>0.99999344065622897</v>
      </c>
    </row>
    <row r="40" spans="1:8" x14ac:dyDescent="0.25">
      <c r="A40">
        <f t="shared" si="0"/>
        <v>37</v>
      </c>
      <c r="B40" t="s">
        <v>64</v>
      </c>
      <c r="C40">
        <v>55299494</v>
      </c>
      <c r="D40">
        <v>55299696</v>
      </c>
      <c r="E40" s="93">
        <v>3.71050198532678</v>
      </c>
      <c r="F40" s="93">
        <v>-0.92560990961669498</v>
      </c>
      <c r="G40" s="74">
        <v>3.6737188347813501E-4</v>
      </c>
      <c r="H40" s="74">
        <v>0.99999344065622897</v>
      </c>
    </row>
    <row r="41" spans="1:8" x14ac:dyDescent="0.25">
      <c r="A41">
        <f t="shared" si="0"/>
        <v>38</v>
      </c>
      <c r="B41" t="s">
        <v>465</v>
      </c>
      <c r="C41">
        <v>96245256</v>
      </c>
      <c r="D41">
        <v>96245456</v>
      </c>
      <c r="E41" s="93">
        <v>7.6743823552848198</v>
      </c>
      <c r="F41" s="93">
        <v>0.89553615796660901</v>
      </c>
      <c r="G41" s="74">
        <v>3.79300246195857E-4</v>
      </c>
      <c r="H41" s="74">
        <v>0.99999344065622897</v>
      </c>
    </row>
    <row r="42" spans="1:8" x14ac:dyDescent="0.25">
      <c r="A42">
        <f t="shared" si="0"/>
        <v>39</v>
      </c>
      <c r="B42" t="s">
        <v>48</v>
      </c>
      <c r="C42">
        <v>46835563</v>
      </c>
      <c r="D42">
        <v>46835792</v>
      </c>
      <c r="E42" s="93">
        <v>3.95114989840667</v>
      </c>
      <c r="F42" s="93">
        <v>-0.91624713473311803</v>
      </c>
      <c r="G42" s="74">
        <v>3.9644452729058899E-4</v>
      </c>
      <c r="H42" s="74">
        <v>0.99999344065622897</v>
      </c>
    </row>
    <row r="43" spans="1:8" x14ac:dyDescent="0.25">
      <c r="A43">
        <f t="shared" si="0"/>
        <v>40</v>
      </c>
      <c r="B43" t="s">
        <v>58</v>
      </c>
      <c r="C43">
        <v>140376744</v>
      </c>
      <c r="D43">
        <v>140376974</v>
      </c>
      <c r="E43" s="93">
        <v>22.560252462729999</v>
      </c>
      <c r="F43" s="93">
        <v>0.83975457586923696</v>
      </c>
      <c r="G43" s="74">
        <v>4.0549931518873099E-4</v>
      </c>
      <c r="H43" s="74">
        <v>0.99999344065622897</v>
      </c>
    </row>
    <row r="44" spans="1:8" x14ac:dyDescent="0.25">
      <c r="A44">
        <f t="shared" si="0"/>
        <v>41</v>
      </c>
      <c r="B44" t="s">
        <v>58</v>
      </c>
      <c r="C44">
        <v>96772999</v>
      </c>
      <c r="D44">
        <v>96773236</v>
      </c>
      <c r="E44" s="93">
        <v>4.7871495545967298</v>
      </c>
      <c r="F44" s="93">
        <v>-0.918101559028484</v>
      </c>
      <c r="G44" s="74">
        <v>4.1720815847812501E-4</v>
      </c>
      <c r="H44" s="74">
        <v>0.99999344065622897</v>
      </c>
    </row>
    <row r="45" spans="1:8" x14ac:dyDescent="0.25">
      <c r="A45">
        <f t="shared" si="0"/>
        <v>42</v>
      </c>
      <c r="B45" t="s">
        <v>62</v>
      </c>
      <c r="C45">
        <v>77570932</v>
      </c>
      <c r="D45">
        <v>77571142</v>
      </c>
      <c r="E45" s="93">
        <v>4.0413690682311998</v>
      </c>
      <c r="F45" s="93">
        <v>-0.91600977641499304</v>
      </c>
      <c r="G45" s="74">
        <v>4.2530184145321098E-4</v>
      </c>
      <c r="H45" s="74">
        <v>0.99999344065622897</v>
      </c>
    </row>
    <row r="46" spans="1:8" x14ac:dyDescent="0.25">
      <c r="A46">
        <f t="shared" si="0"/>
        <v>43</v>
      </c>
      <c r="B46" t="s">
        <v>60</v>
      </c>
      <c r="C46">
        <v>126552847</v>
      </c>
      <c r="D46">
        <v>126553468</v>
      </c>
      <c r="E46" s="93">
        <v>31.7694840743554</v>
      </c>
      <c r="F46" s="93">
        <v>0.67010070425541801</v>
      </c>
      <c r="G46" s="74">
        <v>4.7950848986286302E-4</v>
      </c>
      <c r="H46" s="74">
        <v>0.99999344065622897</v>
      </c>
    </row>
    <row r="47" spans="1:8" x14ac:dyDescent="0.25">
      <c r="A47">
        <f t="shared" si="0"/>
        <v>44</v>
      </c>
      <c r="B47" t="s">
        <v>64</v>
      </c>
      <c r="C47">
        <v>55112869</v>
      </c>
      <c r="D47">
        <v>55113102</v>
      </c>
      <c r="E47" s="93">
        <v>5.1106331189221201</v>
      </c>
      <c r="F47" s="93">
        <v>0.90797787575365096</v>
      </c>
      <c r="G47" s="74">
        <v>4.8239664810835199E-4</v>
      </c>
      <c r="H47" s="74">
        <v>0.99999344065622897</v>
      </c>
    </row>
    <row r="48" spans="1:8" x14ac:dyDescent="0.25">
      <c r="A48">
        <f t="shared" si="0"/>
        <v>45</v>
      </c>
      <c r="B48" t="s">
        <v>61</v>
      </c>
      <c r="C48">
        <v>72259838</v>
      </c>
      <c r="D48">
        <v>72260238</v>
      </c>
      <c r="E48" s="93">
        <v>8.2842835618159594</v>
      </c>
      <c r="F48" s="93">
        <v>-0.88326033192246101</v>
      </c>
      <c r="G48" s="74">
        <v>4.9848325196017796E-4</v>
      </c>
      <c r="H48" s="74">
        <v>0.99999344065622897</v>
      </c>
    </row>
    <row r="49" spans="1:8" x14ac:dyDescent="0.25">
      <c r="A49">
        <f t="shared" si="0"/>
        <v>46</v>
      </c>
      <c r="B49" t="s">
        <v>47</v>
      </c>
      <c r="C49">
        <v>109574582</v>
      </c>
      <c r="D49">
        <v>109574783</v>
      </c>
      <c r="E49" s="93">
        <v>10.5930084317897</v>
      </c>
      <c r="F49" s="93">
        <v>0.85690562364621903</v>
      </c>
      <c r="G49" s="74">
        <v>5.0631245548399403E-4</v>
      </c>
      <c r="H49" s="74">
        <v>0.99999344065622897</v>
      </c>
    </row>
    <row r="50" spans="1:8" x14ac:dyDescent="0.25">
      <c r="A50">
        <f t="shared" si="0"/>
        <v>47</v>
      </c>
      <c r="B50" t="s">
        <v>61</v>
      </c>
      <c r="C50">
        <v>123743524</v>
      </c>
      <c r="D50">
        <v>123743753</v>
      </c>
      <c r="E50" s="93">
        <v>7.1461420699806402</v>
      </c>
      <c r="F50" s="93">
        <v>-0.90580507117741305</v>
      </c>
      <c r="G50" s="74">
        <v>5.1245964313480902E-4</v>
      </c>
      <c r="H50" s="74">
        <v>0.99999344065622897</v>
      </c>
    </row>
    <row r="51" spans="1:8" x14ac:dyDescent="0.25">
      <c r="A51">
        <f t="shared" si="0"/>
        <v>48</v>
      </c>
      <c r="B51" t="s">
        <v>59</v>
      </c>
      <c r="C51">
        <v>113203088</v>
      </c>
      <c r="D51">
        <v>113203288</v>
      </c>
      <c r="E51" s="93">
        <v>2.88699740204556</v>
      </c>
      <c r="F51" s="93">
        <v>-0.892217685587682</v>
      </c>
      <c r="G51" s="74">
        <v>5.1830954069745404E-4</v>
      </c>
      <c r="H51" s="74">
        <v>0.99999344065622897</v>
      </c>
    </row>
    <row r="52" spans="1:8" x14ac:dyDescent="0.25">
      <c r="A52">
        <f t="shared" si="0"/>
        <v>49</v>
      </c>
      <c r="B52" t="s">
        <v>58</v>
      </c>
      <c r="C52">
        <v>19084238</v>
      </c>
      <c r="D52">
        <v>19084450</v>
      </c>
      <c r="E52" s="93">
        <v>5.0557124402611802</v>
      </c>
      <c r="F52" s="93">
        <v>0.89960581578125698</v>
      </c>
      <c r="G52" s="74">
        <v>5.2425817229005201E-4</v>
      </c>
      <c r="H52" s="74">
        <v>0.99999344065622897</v>
      </c>
    </row>
    <row r="53" spans="1:8" x14ac:dyDescent="0.25">
      <c r="A53">
        <f t="shared" si="0"/>
        <v>50</v>
      </c>
      <c r="B53" t="s">
        <v>58</v>
      </c>
      <c r="C53">
        <v>98884553</v>
      </c>
      <c r="D53">
        <v>98884878</v>
      </c>
      <c r="E53" s="93">
        <v>11.254631302918099</v>
      </c>
      <c r="F53" s="93">
        <v>0.81276351243216705</v>
      </c>
      <c r="G53" s="74">
        <v>5.3314960080188905E-4</v>
      </c>
      <c r="H53" s="74">
        <v>0.99999344065622897</v>
      </c>
    </row>
    <row r="54" spans="1:8" x14ac:dyDescent="0.25">
      <c r="A54">
        <f t="shared" si="0"/>
        <v>51</v>
      </c>
      <c r="B54" t="s">
        <v>49</v>
      </c>
      <c r="C54">
        <v>37521942</v>
      </c>
      <c r="D54">
        <v>37522142</v>
      </c>
      <c r="E54" s="93">
        <v>3.3002965588315298</v>
      </c>
      <c r="F54" s="93">
        <v>0.89442287234016105</v>
      </c>
      <c r="G54" s="74">
        <v>5.4287019076381304E-4</v>
      </c>
      <c r="H54" s="74">
        <v>0.99999344065622897</v>
      </c>
    </row>
    <row r="55" spans="1:8" x14ac:dyDescent="0.25">
      <c r="A55">
        <f t="shared" si="0"/>
        <v>52</v>
      </c>
      <c r="B55" t="s">
        <v>58</v>
      </c>
      <c r="C55">
        <v>134700740</v>
      </c>
      <c r="D55">
        <v>134700940</v>
      </c>
      <c r="E55" s="93">
        <v>6.7751822799084698</v>
      </c>
      <c r="F55" s="93">
        <v>-0.89899886336477197</v>
      </c>
      <c r="G55" s="74">
        <v>5.5921917721716403E-4</v>
      </c>
      <c r="H55" s="74">
        <v>0.99999344065622897</v>
      </c>
    </row>
    <row r="56" spans="1:8" x14ac:dyDescent="0.25">
      <c r="A56">
        <f t="shared" si="0"/>
        <v>53</v>
      </c>
      <c r="B56" t="s">
        <v>48</v>
      </c>
      <c r="C56">
        <v>59183656</v>
      </c>
      <c r="D56">
        <v>59183965</v>
      </c>
      <c r="E56" s="93">
        <v>9.8966405206000303</v>
      </c>
      <c r="F56" s="93">
        <v>-0.84052372570116496</v>
      </c>
      <c r="G56" s="74">
        <v>6.2537371531956696E-4</v>
      </c>
      <c r="H56" s="74">
        <v>0.99999344065622897</v>
      </c>
    </row>
    <row r="57" spans="1:8" x14ac:dyDescent="0.25">
      <c r="A57">
        <f t="shared" si="0"/>
        <v>54</v>
      </c>
      <c r="B57" t="s">
        <v>56</v>
      </c>
      <c r="C57">
        <v>48739101</v>
      </c>
      <c r="D57">
        <v>48739514</v>
      </c>
      <c r="E57" s="93">
        <v>43.517377944964899</v>
      </c>
      <c r="F57" s="93">
        <v>0.64338413692788599</v>
      </c>
      <c r="G57" s="74">
        <v>6.4343354391669804E-4</v>
      </c>
      <c r="H57" s="74">
        <v>0.99999344065622897</v>
      </c>
    </row>
    <row r="58" spans="1:8" x14ac:dyDescent="0.25">
      <c r="A58">
        <f t="shared" si="0"/>
        <v>55</v>
      </c>
      <c r="B58" t="s">
        <v>62</v>
      </c>
      <c r="C58">
        <v>93230607</v>
      </c>
      <c r="D58">
        <v>93230926</v>
      </c>
      <c r="E58" s="93">
        <v>12.4868018724428</v>
      </c>
      <c r="F58" s="93">
        <v>-0.79298275737703605</v>
      </c>
      <c r="G58" s="74">
        <v>6.4645513486735902E-4</v>
      </c>
      <c r="H58" s="74">
        <v>0.99999344065622897</v>
      </c>
    </row>
    <row r="59" spans="1:8" x14ac:dyDescent="0.25">
      <c r="A59">
        <f t="shared" si="0"/>
        <v>56</v>
      </c>
      <c r="B59" t="s">
        <v>48</v>
      </c>
      <c r="C59">
        <v>10938005</v>
      </c>
      <c r="D59">
        <v>10938242</v>
      </c>
      <c r="E59" s="93">
        <v>6.3352099208434201</v>
      </c>
      <c r="F59" s="93">
        <v>-0.88421954470407105</v>
      </c>
      <c r="G59" s="74">
        <v>6.5096182392121796E-4</v>
      </c>
      <c r="H59" s="74">
        <v>0.99999344065622897</v>
      </c>
    </row>
    <row r="60" spans="1:8" x14ac:dyDescent="0.25">
      <c r="A60">
        <f t="shared" si="0"/>
        <v>57</v>
      </c>
      <c r="B60" t="s">
        <v>60</v>
      </c>
      <c r="C60">
        <v>43557200</v>
      </c>
      <c r="D60">
        <v>43557473</v>
      </c>
      <c r="E60" s="93">
        <v>14.854890766515201</v>
      </c>
      <c r="F60" s="93">
        <v>0.79427946830224605</v>
      </c>
      <c r="G60" s="74">
        <v>6.8020253631034897E-4</v>
      </c>
      <c r="H60" s="74">
        <v>0.99999344065622897</v>
      </c>
    </row>
    <row r="61" spans="1:8" x14ac:dyDescent="0.25">
      <c r="A61">
        <f t="shared" si="0"/>
        <v>58</v>
      </c>
      <c r="B61" t="s">
        <v>457</v>
      </c>
      <c r="C61">
        <v>171508112</v>
      </c>
      <c r="D61">
        <v>171508319</v>
      </c>
      <c r="E61" s="93">
        <v>4.0092512096711701</v>
      </c>
      <c r="F61" s="93">
        <v>-0.87903381883958998</v>
      </c>
      <c r="G61" s="74">
        <v>6.8605865807800997E-4</v>
      </c>
      <c r="H61" s="74">
        <v>0.99999344065622897</v>
      </c>
    </row>
    <row r="62" spans="1:8" x14ac:dyDescent="0.25">
      <c r="A62">
        <f t="shared" si="0"/>
        <v>59</v>
      </c>
      <c r="B62" t="s">
        <v>457</v>
      </c>
      <c r="C62">
        <v>13657901</v>
      </c>
      <c r="D62">
        <v>13658218</v>
      </c>
      <c r="E62" s="93">
        <v>18.0289376284051</v>
      </c>
      <c r="F62" s="93">
        <v>0.74082688670894103</v>
      </c>
      <c r="G62" s="74">
        <v>6.8659623368515904E-4</v>
      </c>
      <c r="H62" s="74">
        <v>0.99999344065622897</v>
      </c>
    </row>
    <row r="63" spans="1:8" x14ac:dyDescent="0.25">
      <c r="A63">
        <f t="shared" si="0"/>
        <v>60</v>
      </c>
      <c r="B63" t="s">
        <v>59</v>
      </c>
      <c r="C63">
        <v>46697021</v>
      </c>
      <c r="D63">
        <v>46697255</v>
      </c>
      <c r="E63" s="93">
        <v>13.1613202535938</v>
      </c>
      <c r="F63" s="93">
        <v>0.80494370462521603</v>
      </c>
      <c r="G63" s="74">
        <v>7.2212588523995198E-4</v>
      </c>
      <c r="H63" s="74">
        <v>0.99999344065622897</v>
      </c>
    </row>
    <row r="64" spans="1:8" x14ac:dyDescent="0.25">
      <c r="A64">
        <f t="shared" si="0"/>
        <v>61</v>
      </c>
      <c r="B64" t="s">
        <v>62</v>
      </c>
      <c r="C64">
        <v>103216330</v>
      </c>
      <c r="D64">
        <v>103216538</v>
      </c>
      <c r="E64" s="93">
        <v>7.3051616870687397</v>
      </c>
      <c r="F64" s="93">
        <v>0.87048525868050197</v>
      </c>
      <c r="G64" s="74">
        <v>7.3125190645019196E-4</v>
      </c>
      <c r="H64" s="74">
        <v>0.99999344065622897</v>
      </c>
    </row>
    <row r="65" spans="1:8" x14ac:dyDescent="0.25">
      <c r="A65">
        <f t="shared" si="0"/>
        <v>62</v>
      </c>
      <c r="B65" t="s">
        <v>48</v>
      </c>
      <c r="C65">
        <v>94210147</v>
      </c>
      <c r="D65">
        <v>94210374</v>
      </c>
      <c r="E65" s="93">
        <v>10.457435664614</v>
      </c>
      <c r="F65" s="93">
        <v>0.80073348826846802</v>
      </c>
      <c r="G65" s="74">
        <v>7.4956477292326899E-4</v>
      </c>
      <c r="H65" s="74">
        <v>0.99999344065622897</v>
      </c>
    </row>
    <row r="66" spans="1:8" x14ac:dyDescent="0.25">
      <c r="A66">
        <f t="shared" si="0"/>
        <v>63</v>
      </c>
      <c r="B66" t="s">
        <v>60</v>
      </c>
      <c r="C66">
        <v>31080298</v>
      </c>
      <c r="D66">
        <v>31080523</v>
      </c>
      <c r="E66" s="93">
        <v>5.3566484125168996</v>
      </c>
      <c r="F66" s="93">
        <v>-0.87303157213167304</v>
      </c>
      <c r="G66" s="74">
        <v>7.5382756891547505E-4</v>
      </c>
      <c r="H66" s="74">
        <v>0.99999344065622897</v>
      </c>
    </row>
    <row r="67" spans="1:8" x14ac:dyDescent="0.25">
      <c r="A67">
        <f t="shared" si="0"/>
        <v>64</v>
      </c>
      <c r="B67" t="s">
        <v>53</v>
      </c>
      <c r="C67">
        <v>48089518</v>
      </c>
      <c r="D67">
        <v>48089763</v>
      </c>
      <c r="E67" s="93">
        <v>4.3358057463767201</v>
      </c>
      <c r="F67" s="93">
        <v>-0.87799297572682999</v>
      </c>
      <c r="G67" s="74">
        <v>7.5629629243545101E-4</v>
      </c>
      <c r="H67" s="74">
        <v>0.99999344065622897</v>
      </c>
    </row>
    <row r="68" spans="1:8" x14ac:dyDescent="0.25">
      <c r="A68">
        <f t="shared" si="0"/>
        <v>65</v>
      </c>
      <c r="B68" t="s">
        <v>59</v>
      </c>
      <c r="C68">
        <v>11554141</v>
      </c>
      <c r="D68">
        <v>11554420</v>
      </c>
      <c r="E68" s="93">
        <v>10.0390546421065</v>
      </c>
      <c r="F68" s="93">
        <v>0.82411376470161701</v>
      </c>
      <c r="G68" s="74">
        <v>7.5754332996445502E-4</v>
      </c>
      <c r="H68" s="74">
        <v>0.99999344065622897</v>
      </c>
    </row>
    <row r="69" spans="1:8" x14ac:dyDescent="0.25">
      <c r="A69">
        <f t="shared" si="0"/>
        <v>66</v>
      </c>
      <c r="B69" t="s">
        <v>64</v>
      </c>
      <c r="C69">
        <v>55403546</v>
      </c>
      <c r="D69">
        <v>55403746</v>
      </c>
      <c r="E69" s="93">
        <v>12.1603313632296</v>
      </c>
      <c r="F69" s="93">
        <v>0.82940654015925797</v>
      </c>
      <c r="G69" s="74">
        <v>7.7904469648371305E-4</v>
      </c>
      <c r="H69" s="74">
        <v>0.99999344065622897</v>
      </c>
    </row>
    <row r="70" spans="1:8" x14ac:dyDescent="0.25">
      <c r="A70">
        <f t="shared" ref="A70:A103" si="1">A69+1</f>
        <v>67</v>
      </c>
      <c r="B70" t="s">
        <v>57</v>
      </c>
      <c r="C70">
        <v>44039244</v>
      </c>
      <c r="D70">
        <v>44039568</v>
      </c>
      <c r="E70" s="93">
        <v>9.3691172671743992</v>
      </c>
      <c r="F70" s="93">
        <v>0.84092856319864295</v>
      </c>
      <c r="G70" s="74">
        <v>7.9253896691997201E-4</v>
      </c>
      <c r="H70" s="74">
        <v>0.99999344065622897</v>
      </c>
    </row>
    <row r="71" spans="1:8" x14ac:dyDescent="0.25">
      <c r="A71">
        <f t="shared" si="1"/>
        <v>68</v>
      </c>
      <c r="B71" t="s">
        <v>457</v>
      </c>
      <c r="C71">
        <v>114026459</v>
      </c>
      <c r="D71">
        <v>114026869</v>
      </c>
      <c r="E71" s="93">
        <v>8.6647657235947708</v>
      </c>
      <c r="F71" s="93">
        <v>-0.848769632469629</v>
      </c>
      <c r="G71" s="74">
        <v>7.9634226653348995E-4</v>
      </c>
      <c r="H71" s="74">
        <v>0.99999344065622897</v>
      </c>
    </row>
    <row r="72" spans="1:8" x14ac:dyDescent="0.25">
      <c r="A72">
        <f t="shared" si="1"/>
        <v>69</v>
      </c>
      <c r="B72" t="s">
        <v>65</v>
      </c>
      <c r="C72">
        <v>126709822</v>
      </c>
      <c r="D72">
        <v>126710049</v>
      </c>
      <c r="E72" s="93">
        <v>5.1312249130899401</v>
      </c>
      <c r="F72" s="93">
        <v>0.86855709476041298</v>
      </c>
      <c r="G72" s="74">
        <v>8.0341821396322601E-4</v>
      </c>
      <c r="H72" s="74">
        <v>0.99999344065622897</v>
      </c>
    </row>
    <row r="73" spans="1:8" x14ac:dyDescent="0.25">
      <c r="A73">
        <f t="shared" si="1"/>
        <v>70</v>
      </c>
      <c r="B73" t="s">
        <v>59</v>
      </c>
      <c r="C73">
        <v>130033441</v>
      </c>
      <c r="D73">
        <v>130033916</v>
      </c>
      <c r="E73" s="93">
        <v>34.9552763364916</v>
      </c>
      <c r="F73" s="93">
        <v>0.60228757420403101</v>
      </c>
      <c r="G73" s="74">
        <v>8.2057314405144905E-4</v>
      </c>
      <c r="H73" s="74">
        <v>0.99999344065622897</v>
      </c>
    </row>
    <row r="74" spans="1:8" x14ac:dyDescent="0.25">
      <c r="A74">
        <f t="shared" si="1"/>
        <v>71</v>
      </c>
      <c r="B74" t="s">
        <v>47</v>
      </c>
      <c r="C74">
        <v>112203244</v>
      </c>
      <c r="D74">
        <v>112203462</v>
      </c>
      <c r="E74" s="93">
        <v>4.5990000951621699</v>
      </c>
      <c r="F74" s="93">
        <v>-0.86995880310916596</v>
      </c>
      <c r="G74" s="74">
        <v>8.4711531655608198E-4</v>
      </c>
      <c r="H74" s="74">
        <v>0.99999344065622897</v>
      </c>
    </row>
    <row r="75" spans="1:8" x14ac:dyDescent="0.25">
      <c r="A75">
        <f t="shared" si="1"/>
        <v>72</v>
      </c>
      <c r="B75" t="s">
        <v>47</v>
      </c>
      <c r="C75">
        <v>217416951</v>
      </c>
      <c r="D75">
        <v>217417194</v>
      </c>
      <c r="E75" s="93">
        <v>12.1390353325361</v>
      </c>
      <c r="F75" s="93">
        <v>0.76755835669199801</v>
      </c>
      <c r="G75" s="74">
        <v>8.5822987309861897E-4</v>
      </c>
      <c r="H75" s="74">
        <v>0.99999344065622897</v>
      </c>
    </row>
    <row r="76" spans="1:8" x14ac:dyDescent="0.25">
      <c r="A76">
        <f t="shared" si="1"/>
        <v>73</v>
      </c>
      <c r="B76" t="s">
        <v>50</v>
      </c>
      <c r="C76">
        <v>50746966</v>
      </c>
      <c r="D76">
        <v>50747264</v>
      </c>
      <c r="E76" s="93">
        <v>13.7951411594586</v>
      </c>
      <c r="F76" s="93">
        <v>0.75398629524050897</v>
      </c>
      <c r="G76" s="74">
        <v>8.5956800852128601E-4</v>
      </c>
      <c r="H76" s="74">
        <v>0.99999344065622897</v>
      </c>
    </row>
    <row r="77" spans="1:8" x14ac:dyDescent="0.25">
      <c r="A77">
        <f t="shared" si="1"/>
        <v>74</v>
      </c>
      <c r="B77" t="s">
        <v>54</v>
      </c>
      <c r="C77">
        <v>21261994</v>
      </c>
      <c r="D77">
        <v>21262198</v>
      </c>
      <c r="E77" s="93">
        <v>3.6256294050073601</v>
      </c>
      <c r="F77" s="93">
        <v>-0.861932974826776</v>
      </c>
      <c r="G77" s="74">
        <v>8.6813992922670597E-4</v>
      </c>
      <c r="H77" s="74">
        <v>0.99999344065622897</v>
      </c>
    </row>
    <row r="78" spans="1:8" x14ac:dyDescent="0.25">
      <c r="A78">
        <f t="shared" si="1"/>
        <v>75</v>
      </c>
      <c r="B78" t="s">
        <v>457</v>
      </c>
      <c r="C78">
        <v>179376550</v>
      </c>
      <c r="D78">
        <v>179376750</v>
      </c>
      <c r="E78" s="93">
        <v>2.69405077345619</v>
      </c>
      <c r="F78" s="93">
        <v>-0.84907185362402104</v>
      </c>
      <c r="G78" s="74">
        <v>8.7344545134305802E-4</v>
      </c>
      <c r="H78" s="74">
        <v>0.99999344065622897</v>
      </c>
    </row>
    <row r="79" spans="1:8" x14ac:dyDescent="0.25">
      <c r="A79">
        <f t="shared" si="1"/>
        <v>76</v>
      </c>
      <c r="B79" t="s">
        <v>47</v>
      </c>
      <c r="C79">
        <v>69064378</v>
      </c>
      <c r="D79">
        <v>69064714</v>
      </c>
      <c r="E79" s="93">
        <v>25.7108917197991</v>
      </c>
      <c r="F79" s="93">
        <v>0.71767898106715</v>
      </c>
      <c r="G79" s="74">
        <v>8.7532726501651705E-4</v>
      </c>
      <c r="H79" s="74">
        <v>0.99999344065622897</v>
      </c>
    </row>
    <row r="80" spans="1:8" x14ac:dyDescent="0.25">
      <c r="A80">
        <f t="shared" si="1"/>
        <v>77</v>
      </c>
      <c r="B80" t="s">
        <v>50</v>
      </c>
      <c r="C80">
        <v>123427441</v>
      </c>
      <c r="D80">
        <v>123427641</v>
      </c>
      <c r="E80" s="93">
        <v>4.5924796736477296</v>
      </c>
      <c r="F80" s="93">
        <v>-0.86577196979519</v>
      </c>
      <c r="G80" s="74">
        <v>8.9763485653792698E-4</v>
      </c>
      <c r="H80" s="74">
        <v>0.99999344065622897</v>
      </c>
    </row>
    <row r="81" spans="1:8" x14ac:dyDescent="0.25">
      <c r="A81">
        <f t="shared" si="1"/>
        <v>78</v>
      </c>
      <c r="B81" t="s">
        <v>51</v>
      </c>
      <c r="C81">
        <v>91796367</v>
      </c>
      <c r="D81">
        <v>91796589</v>
      </c>
      <c r="E81" s="93">
        <v>7.7605660336476703</v>
      </c>
      <c r="F81" s="93">
        <v>-0.84794763230424897</v>
      </c>
      <c r="G81" s="74">
        <v>9.0710203488926304E-4</v>
      </c>
      <c r="H81" s="74">
        <v>0.99999344065622897</v>
      </c>
    </row>
    <row r="82" spans="1:8" x14ac:dyDescent="0.25">
      <c r="A82">
        <f t="shared" si="1"/>
        <v>79</v>
      </c>
      <c r="B82" t="s">
        <v>47</v>
      </c>
      <c r="C82">
        <v>238113726</v>
      </c>
      <c r="D82">
        <v>238113984</v>
      </c>
      <c r="E82" s="93">
        <v>10.450205986943899</v>
      </c>
      <c r="F82" s="93">
        <v>0.80127624004730702</v>
      </c>
      <c r="G82" s="74">
        <v>9.1691899783065195E-4</v>
      </c>
      <c r="H82" s="74">
        <v>0.99999344065622897</v>
      </c>
    </row>
    <row r="83" spans="1:8" x14ac:dyDescent="0.25">
      <c r="A83">
        <f t="shared" si="1"/>
        <v>80</v>
      </c>
      <c r="B83" t="s">
        <v>47</v>
      </c>
      <c r="C83">
        <v>38841121</v>
      </c>
      <c r="D83">
        <v>38841347</v>
      </c>
      <c r="E83" s="93">
        <v>5.8920409373223803</v>
      </c>
      <c r="F83" s="93">
        <v>-0.85484565498645504</v>
      </c>
      <c r="G83" s="74">
        <v>9.4515231446914896E-4</v>
      </c>
      <c r="H83" s="74">
        <v>0.99999344065622897</v>
      </c>
    </row>
    <row r="84" spans="1:8" x14ac:dyDescent="0.25">
      <c r="A84">
        <f t="shared" si="1"/>
        <v>81</v>
      </c>
      <c r="B84" t="s">
        <v>454</v>
      </c>
      <c r="C84">
        <v>20056403</v>
      </c>
      <c r="D84">
        <v>20056616</v>
      </c>
      <c r="E84" s="93">
        <v>3.8506980534371098</v>
      </c>
      <c r="F84" s="93">
        <v>-0.86067961154772898</v>
      </c>
      <c r="G84" s="74">
        <v>9.50891848402853E-4</v>
      </c>
      <c r="H84" s="74">
        <v>0.99999344065622897</v>
      </c>
    </row>
    <row r="85" spans="1:8" x14ac:dyDescent="0.25">
      <c r="A85">
        <f t="shared" si="1"/>
        <v>82</v>
      </c>
      <c r="B85" t="s">
        <v>454</v>
      </c>
      <c r="C85">
        <v>29129470</v>
      </c>
      <c r="D85">
        <v>29129670</v>
      </c>
      <c r="E85" s="93">
        <v>5.1476708970374201</v>
      </c>
      <c r="F85" s="93">
        <v>-0.85550308874179504</v>
      </c>
      <c r="G85" s="74">
        <v>9.817736744564729E-4</v>
      </c>
      <c r="H85" s="74">
        <v>0.99999344065622897</v>
      </c>
    </row>
    <row r="86" spans="1:8" x14ac:dyDescent="0.25">
      <c r="A86">
        <f t="shared" si="1"/>
        <v>83</v>
      </c>
      <c r="B86" t="s">
        <v>48</v>
      </c>
      <c r="C86">
        <v>45213611</v>
      </c>
      <c r="D86">
        <v>45213953</v>
      </c>
      <c r="E86" s="93">
        <v>7.7228866956752702</v>
      </c>
      <c r="F86" s="93">
        <v>-0.83153741139711501</v>
      </c>
      <c r="G86" s="74">
        <v>1.0169307711664799E-3</v>
      </c>
      <c r="H86" s="74">
        <v>0.99999344065622897</v>
      </c>
    </row>
    <row r="87" spans="1:8" x14ac:dyDescent="0.25">
      <c r="A87">
        <f t="shared" si="1"/>
        <v>84</v>
      </c>
      <c r="B87" t="s">
        <v>55</v>
      </c>
      <c r="C87">
        <v>56611600</v>
      </c>
      <c r="D87">
        <v>56611855</v>
      </c>
      <c r="E87" s="93">
        <v>9.2733480895424094</v>
      </c>
      <c r="F87" s="93">
        <v>-0.81283072682243396</v>
      </c>
      <c r="G87" s="74">
        <v>1.05373406645417E-3</v>
      </c>
      <c r="H87" s="74">
        <v>0.99999344065622897</v>
      </c>
    </row>
    <row r="88" spans="1:8" x14ac:dyDescent="0.25">
      <c r="A88">
        <f t="shared" si="1"/>
        <v>85</v>
      </c>
      <c r="B88" t="s">
        <v>48</v>
      </c>
      <c r="C88">
        <v>26070638</v>
      </c>
      <c r="D88">
        <v>26070916</v>
      </c>
      <c r="E88" s="93">
        <v>25.940468689251102</v>
      </c>
      <c r="F88" s="93">
        <v>0.72694286665084296</v>
      </c>
      <c r="G88" s="74">
        <v>1.0589425646440401E-3</v>
      </c>
      <c r="H88" s="74">
        <v>0.99999344065622897</v>
      </c>
    </row>
    <row r="89" spans="1:8" x14ac:dyDescent="0.25">
      <c r="A89">
        <f t="shared" si="1"/>
        <v>86</v>
      </c>
      <c r="B89" t="s">
        <v>50</v>
      </c>
      <c r="C89">
        <v>5638514</v>
      </c>
      <c r="D89">
        <v>5638756</v>
      </c>
      <c r="E89" s="93">
        <v>20.852301264992001</v>
      </c>
      <c r="F89" s="93">
        <v>0.73737140115115596</v>
      </c>
      <c r="G89" s="74">
        <v>1.06027308735484E-3</v>
      </c>
      <c r="H89" s="74">
        <v>0.99999344065622897</v>
      </c>
    </row>
    <row r="90" spans="1:8" x14ac:dyDescent="0.25">
      <c r="A90">
        <f t="shared" si="1"/>
        <v>87</v>
      </c>
      <c r="B90" t="s">
        <v>53</v>
      </c>
      <c r="C90">
        <v>4894888</v>
      </c>
      <c r="D90">
        <v>4895125</v>
      </c>
      <c r="E90" s="93">
        <v>7.0134273494272703</v>
      </c>
      <c r="F90" s="93">
        <v>0.84402620987983501</v>
      </c>
      <c r="G90" s="74">
        <v>1.06619677768138E-3</v>
      </c>
      <c r="H90" s="74">
        <v>0.99999344065622897</v>
      </c>
    </row>
    <row r="91" spans="1:8" x14ac:dyDescent="0.25">
      <c r="A91">
        <f t="shared" si="1"/>
        <v>88</v>
      </c>
      <c r="B91" t="s">
        <v>51</v>
      </c>
      <c r="C91">
        <v>73756470</v>
      </c>
      <c r="D91">
        <v>73756670</v>
      </c>
      <c r="E91" s="93">
        <v>3.62595330174004</v>
      </c>
      <c r="F91" s="93">
        <v>-0.84792790793124595</v>
      </c>
      <c r="G91" s="74">
        <v>1.07549241787258E-3</v>
      </c>
      <c r="H91" s="74">
        <v>0.99999344065622897</v>
      </c>
    </row>
    <row r="92" spans="1:8" x14ac:dyDescent="0.25">
      <c r="A92">
        <f t="shared" si="1"/>
        <v>89</v>
      </c>
      <c r="B92" t="s">
        <v>59</v>
      </c>
      <c r="C92">
        <v>119577681</v>
      </c>
      <c r="D92">
        <v>119577917</v>
      </c>
      <c r="E92" s="93">
        <v>15.088362826131</v>
      </c>
      <c r="F92" s="93">
        <v>0.77951099327623896</v>
      </c>
      <c r="G92" s="74">
        <v>1.0792413596060701E-3</v>
      </c>
      <c r="H92" s="74">
        <v>0.99999344065622897</v>
      </c>
    </row>
    <row r="93" spans="1:8" x14ac:dyDescent="0.25">
      <c r="A93">
        <f t="shared" si="1"/>
        <v>90</v>
      </c>
      <c r="B93" t="s">
        <v>454</v>
      </c>
      <c r="C93">
        <v>72189543</v>
      </c>
      <c r="D93">
        <v>72189866</v>
      </c>
      <c r="E93" s="93">
        <v>12.109390249944299</v>
      </c>
      <c r="F93" s="93">
        <v>0.76675146025225505</v>
      </c>
      <c r="G93" s="74">
        <v>1.0843083774186601E-3</v>
      </c>
      <c r="H93" s="74">
        <v>0.99999344065622897</v>
      </c>
    </row>
    <row r="94" spans="1:8" x14ac:dyDescent="0.25">
      <c r="A94">
        <f t="shared" si="1"/>
        <v>91</v>
      </c>
      <c r="B94" t="s">
        <v>64</v>
      </c>
      <c r="C94">
        <v>5030630</v>
      </c>
      <c r="D94">
        <v>5030848</v>
      </c>
      <c r="E94" s="93">
        <v>4.4932613648677497</v>
      </c>
      <c r="F94" s="93">
        <v>-0.851164352625016</v>
      </c>
      <c r="G94" s="74">
        <v>1.0867280486137299E-3</v>
      </c>
      <c r="H94" s="74">
        <v>0.99999344065622897</v>
      </c>
    </row>
    <row r="95" spans="1:8" x14ac:dyDescent="0.25">
      <c r="A95">
        <f t="shared" si="1"/>
        <v>92</v>
      </c>
      <c r="B95" t="s">
        <v>48</v>
      </c>
      <c r="C95">
        <v>236331999</v>
      </c>
      <c r="D95">
        <v>236332365</v>
      </c>
      <c r="E95" s="93">
        <v>21.260763778218202</v>
      </c>
      <c r="F95" s="93">
        <v>0.687363108919262</v>
      </c>
      <c r="G95" s="74">
        <v>1.1373594682217499E-3</v>
      </c>
      <c r="H95" s="74">
        <v>0.99999344065622897</v>
      </c>
    </row>
    <row r="96" spans="1:8" x14ac:dyDescent="0.25">
      <c r="A96">
        <f t="shared" si="1"/>
        <v>93</v>
      </c>
      <c r="B96" t="s">
        <v>62</v>
      </c>
      <c r="C96">
        <v>93489473</v>
      </c>
      <c r="D96">
        <v>93489758</v>
      </c>
      <c r="E96" s="93">
        <v>24.0633758904929</v>
      </c>
      <c r="F96" s="93">
        <v>0.68179895022528203</v>
      </c>
      <c r="G96" s="74">
        <v>1.1491335475104099E-3</v>
      </c>
      <c r="H96" s="74">
        <v>0.99999344065622897</v>
      </c>
    </row>
    <row r="97" spans="1:8" x14ac:dyDescent="0.25">
      <c r="A97">
        <f t="shared" si="1"/>
        <v>94</v>
      </c>
      <c r="B97" t="s">
        <v>58</v>
      </c>
      <c r="C97">
        <v>101174401</v>
      </c>
      <c r="D97">
        <v>101174616</v>
      </c>
      <c r="E97" s="93">
        <v>7.3678672205581304</v>
      </c>
      <c r="F97" s="93">
        <v>0.81207455877907997</v>
      </c>
      <c r="G97" s="74">
        <v>1.15990008070164E-3</v>
      </c>
      <c r="H97" s="74">
        <v>0.99999344065622897</v>
      </c>
    </row>
    <row r="98" spans="1:8" x14ac:dyDescent="0.25">
      <c r="A98">
        <f t="shared" si="1"/>
        <v>95</v>
      </c>
      <c r="B98" t="s">
        <v>48</v>
      </c>
      <c r="C98">
        <v>101604716</v>
      </c>
      <c r="D98">
        <v>101604971</v>
      </c>
      <c r="E98" s="93">
        <v>6.2490749795618701</v>
      </c>
      <c r="F98" s="93">
        <v>-0.84477895999715202</v>
      </c>
      <c r="G98" s="74">
        <v>1.19236079735033E-3</v>
      </c>
      <c r="H98" s="74">
        <v>0.99999344065622897</v>
      </c>
    </row>
    <row r="99" spans="1:8" x14ac:dyDescent="0.25">
      <c r="A99">
        <f t="shared" si="1"/>
        <v>96</v>
      </c>
      <c r="B99" t="s">
        <v>65</v>
      </c>
      <c r="C99">
        <v>122523215</v>
      </c>
      <c r="D99">
        <v>122523476</v>
      </c>
      <c r="E99" s="93">
        <v>5.5117096096910796</v>
      </c>
      <c r="F99" s="93">
        <v>-0.84362199237269198</v>
      </c>
      <c r="G99" s="74">
        <v>1.2003195395854801E-3</v>
      </c>
      <c r="H99" s="74">
        <v>0.99999344065622897</v>
      </c>
    </row>
    <row r="100" spans="1:8" x14ac:dyDescent="0.25">
      <c r="A100">
        <f t="shared" si="1"/>
        <v>97</v>
      </c>
      <c r="B100" t="s">
        <v>48</v>
      </c>
      <c r="C100">
        <v>65742092</v>
      </c>
      <c r="D100">
        <v>65742656</v>
      </c>
      <c r="E100" s="93">
        <v>15.8497613928904</v>
      </c>
      <c r="F100" s="93">
        <v>-0.72314018225865295</v>
      </c>
      <c r="G100" s="74">
        <v>1.2331061787297501E-3</v>
      </c>
      <c r="H100" s="74">
        <v>0.99999344065622897</v>
      </c>
    </row>
    <row r="101" spans="1:8" x14ac:dyDescent="0.25">
      <c r="A101">
        <f t="shared" si="1"/>
        <v>98</v>
      </c>
      <c r="B101" t="s">
        <v>55</v>
      </c>
      <c r="C101">
        <v>7219645</v>
      </c>
      <c r="D101">
        <v>7220103</v>
      </c>
      <c r="E101" s="93">
        <v>19.300123466009499</v>
      </c>
      <c r="F101" s="93">
        <v>0.68851781211769303</v>
      </c>
      <c r="G101" s="74">
        <v>1.2693206433536199E-3</v>
      </c>
      <c r="H101" s="74">
        <v>0.99999344065622897</v>
      </c>
    </row>
    <row r="102" spans="1:8" x14ac:dyDescent="0.25">
      <c r="A102">
        <f t="shared" si="1"/>
        <v>99</v>
      </c>
      <c r="B102" t="s">
        <v>57</v>
      </c>
      <c r="C102">
        <v>43497332</v>
      </c>
      <c r="D102">
        <v>43497579</v>
      </c>
      <c r="E102" s="93">
        <v>6.2936379556818398</v>
      </c>
      <c r="F102" s="93">
        <v>-0.83321123631273597</v>
      </c>
      <c r="G102" s="74">
        <v>1.27148333846795E-3</v>
      </c>
      <c r="H102" s="74">
        <v>0.99999344065622897</v>
      </c>
    </row>
    <row r="103" spans="1:8" x14ac:dyDescent="0.25">
      <c r="A103">
        <f t="shared" si="1"/>
        <v>100</v>
      </c>
      <c r="B103" t="s">
        <v>65</v>
      </c>
      <c r="C103">
        <v>148929114</v>
      </c>
      <c r="D103">
        <v>148929389</v>
      </c>
      <c r="E103" s="93">
        <v>17.2639930134333</v>
      </c>
      <c r="F103" s="93">
        <v>-0.76050809784693196</v>
      </c>
      <c r="G103" s="74">
        <v>1.3030699218124801E-3</v>
      </c>
      <c r="H103" s="74">
        <v>0.99999344065622897</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workbookViewId="0">
      <selection sqref="A1:H1"/>
    </sheetView>
  </sheetViews>
  <sheetFormatPr defaultRowHeight="15" x14ac:dyDescent="0.25"/>
  <cols>
    <col min="3" max="3" width="10.42578125" customWidth="1"/>
    <col min="4" max="4" width="10.7109375" customWidth="1"/>
  </cols>
  <sheetData>
    <row r="1" spans="1:8" ht="93.95" customHeight="1" x14ac:dyDescent="0.25">
      <c r="A1" s="138" t="s">
        <v>639</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t="s">
        <v>61</v>
      </c>
      <c r="C4">
        <v>111504869</v>
      </c>
      <c r="D4">
        <v>111505226</v>
      </c>
      <c r="E4" s="93">
        <v>39.261190377946903</v>
      </c>
      <c r="F4" s="93">
        <v>0.666518668602612</v>
      </c>
      <c r="G4" s="74">
        <v>5.88940518528093E-5</v>
      </c>
      <c r="H4" s="74">
        <v>0.99999665399095805</v>
      </c>
    </row>
    <row r="5" spans="1:8" x14ac:dyDescent="0.25">
      <c r="A5">
        <f>A4+1</f>
        <v>2</v>
      </c>
      <c r="B5" t="s">
        <v>48</v>
      </c>
      <c r="C5">
        <v>207843080</v>
      </c>
      <c r="D5">
        <v>207843311</v>
      </c>
      <c r="E5" s="93">
        <v>15.9537532167483</v>
      </c>
      <c r="F5" s="93">
        <v>0.82869937551673101</v>
      </c>
      <c r="G5" s="74">
        <v>6.6789779196177104E-5</v>
      </c>
      <c r="H5" s="74">
        <v>0.99999665399095805</v>
      </c>
    </row>
    <row r="6" spans="1:8" x14ac:dyDescent="0.25">
      <c r="A6">
        <f t="shared" ref="A6:A69" si="0">A5+1</f>
        <v>3</v>
      </c>
      <c r="B6" s="95" t="s">
        <v>47</v>
      </c>
      <c r="C6" s="95">
        <v>113875205</v>
      </c>
      <c r="D6" s="95">
        <v>113875505</v>
      </c>
      <c r="E6" s="96">
        <v>11.9754267738533</v>
      </c>
      <c r="F6" s="96">
        <v>0.79562009815271495</v>
      </c>
      <c r="G6" s="97">
        <v>1.03363743540958E-4</v>
      </c>
      <c r="H6" s="97">
        <v>0.99999665399095805</v>
      </c>
    </row>
    <row r="7" spans="1:8" x14ac:dyDescent="0.25">
      <c r="A7">
        <f t="shared" si="0"/>
        <v>4</v>
      </c>
      <c r="B7" s="84" t="s">
        <v>47</v>
      </c>
      <c r="C7" s="84">
        <v>113875182</v>
      </c>
      <c r="D7" s="84">
        <v>113875508</v>
      </c>
      <c r="E7" s="94">
        <v>12.248404948644</v>
      </c>
      <c r="F7" s="94">
        <v>0.77839449957471796</v>
      </c>
      <c r="G7" s="92">
        <v>1.37699505490918E-4</v>
      </c>
      <c r="H7" s="92">
        <v>0.99999665399095805</v>
      </c>
    </row>
    <row r="8" spans="1:8" x14ac:dyDescent="0.25">
      <c r="A8">
        <f t="shared" si="0"/>
        <v>5</v>
      </c>
      <c r="B8" t="s">
        <v>64</v>
      </c>
      <c r="C8">
        <v>34805245</v>
      </c>
      <c r="D8">
        <v>34805477</v>
      </c>
      <c r="E8" s="93">
        <v>17.034582604869499</v>
      </c>
      <c r="F8" s="93">
        <v>0.71789788924713205</v>
      </c>
      <c r="G8" s="74">
        <v>1.6245135197173201E-4</v>
      </c>
      <c r="H8" s="74">
        <v>0.99999665399095805</v>
      </c>
    </row>
    <row r="9" spans="1:8" x14ac:dyDescent="0.25">
      <c r="A9">
        <f t="shared" si="0"/>
        <v>6</v>
      </c>
      <c r="B9" t="s">
        <v>55</v>
      </c>
      <c r="C9">
        <v>156814971</v>
      </c>
      <c r="D9">
        <v>156815171</v>
      </c>
      <c r="E9" s="93">
        <v>5.2930082391506597</v>
      </c>
      <c r="F9" s="93">
        <v>0.78251354275632701</v>
      </c>
      <c r="G9" s="74">
        <v>1.9100469045035801E-4</v>
      </c>
      <c r="H9" s="74">
        <v>0.99999665399095805</v>
      </c>
    </row>
    <row r="10" spans="1:8" x14ac:dyDescent="0.25">
      <c r="A10">
        <f t="shared" si="0"/>
        <v>7</v>
      </c>
      <c r="B10" t="s">
        <v>60</v>
      </c>
      <c r="C10">
        <v>125024602</v>
      </c>
      <c r="D10">
        <v>125024802</v>
      </c>
      <c r="E10" s="93">
        <v>2.8902868644998301</v>
      </c>
      <c r="F10" s="93">
        <v>-0.76049035920552899</v>
      </c>
      <c r="G10" s="74">
        <v>1.9930122854127101E-4</v>
      </c>
      <c r="H10" s="74">
        <v>0.99999665399095805</v>
      </c>
    </row>
    <row r="11" spans="1:8" x14ac:dyDescent="0.25">
      <c r="A11">
        <f t="shared" si="0"/>
        <v>8</v>
      </c>
      <c r="B11" s="95" t="s">
        <v>47</v>
      </c>
      <c r="C11" s="95">
        <v>113875320</v>
      </c>
      <c r="D11" s="95">
        <v>113875620</v>
      </c>
      <c r="E11" s="96">
        <v>8.8988201463895393</v>
      </c>
      <c r="F11" s="96">
        <v>0.77414245634123102</v>
      </c>
      <c r="G11" s="97">
        <v>2.1215902575798601E-4</v>
      </c>
      <c r="H11" s="97">
        <v>0.99999665399095805</v>
      </c>
    </row>
    <row r="12" spans="1:8" x14ac:dyDescent="0.25">
      <c r="A12">
        <f t="shared" si="0"/>
        <v>9</v>
      </c>
      <c r="B12" t="s">
        <v>465</v>
      </c>
      <c r="C12">
        <v>74450083</v>
      </c>
      <c r="D12">
        <v>74450437</v>
      </c>
      <c r="E12" s="93">
        <v>6.9691746299860799</v>
      </c>
      <c r="F12" s="93">
        <v>-0.766791910570085</v>
      </c>
      <c r="G12" s="74">
        <v>2.41224342265334E-4</v>
      </c>
      <c r="H12" s="74">
        <v>0.99999665399095805</v>
      </c>
    </row>
    <row r="13" spans="1:8" x14ac:dyDescent="0.25">
      <c r="A13">
        <f t="shared" si="0"/>
        <v>10</v>
      </c>
      <c r="B13" t="s">
        <v>53</v>
      </c>
      <c r="C13">
        <v>18095669</v>
      </c>
      <c r="D13">
        <v>18096015</v>
      </c>
      <c r="E13" s="93">
        <v>8.1565890055909804</v>
      </c>
      <c r="F13" s="93">
        <v>-0.75163594690912605</v>
      </c>
      <c r="G13" s="74">
        <v>2.8107462706954801E-4</v>
      </c>
      <c r="H13" s="74">
        <v>0.99999665399095805</v>
      </c>
    </row>
    <row r="14" spans="1:8" x14ac:dyDescent="0.25">
      <c r="A14">
        <f t="shared" si="0"/>
        <v>11</v>
      </c>
      <c r="B14" t="s">
        <v>47</v>
      </c>
      <c r="C14">
        <v>74386020</v>
      </c>
      <c r="D14">
        <v>74386220</v>
      </c>
      <c r="E14" s="93">
        <v>2.90496366575691</v>
      </c>
      <c r="F14" s="93">
        <v>-0.72038945771209895</v>
      </c>
      <c r="G14" s="74">
        <v>3.4516031546241602E-4</v>
      </c>
      <c r="H14" s="74">
        <v>0.99999665399095805</v>
      </c>
    </row>
    <row r="15" spans="1:8" x14ac:dyDescent="0.25">
      <c r="A15">
        <f t="shared" si="0"/>
        <v>12</v>
      </c>
      <c r="B15" t="s">
        <v>52</v>
      </c>
      <c r="C15">
        <v>4687375</v>
      </c>
      <c r="D15">
        <v>4687828</v>
      </c>
      <c r="E15" s="93">
        <v>13.610109512023801</v>
      </c>
      <c r="F15" s="93">
        <v>0.70668820527060305</v>
      </c>
      <c r="G15" s="74">
        <v>3.4582512420828598E-4</v>
      </c>
      <c r="H15" s="74">
        <v>0.99999665399095805</v>
      </c>
    </row>
    <row r="16" spans="1:8" x14ac:dyDescent="0.25">
      <c r="A16">
        <f t="shared" si="0"/>
        <v>13</v>
      </c>
      <c r="B16" t="s">
        <v>465</v>
      </c>
      <c r="C16">
        <v>96245232</v>
      </c>
      <c r="D16">
        <v>96245472</v>
      </c>
      <c r="E16" s="93">
        <v>8.5644827399385299</v>
      </c>
      <c r="F16" s="93">
        <v>0.73085869489162503</v>
      </c>
      <c r="G16" s="74">
        <v>3.63905160506493E-4</v>
      </c>
      <c r="H16" s="74">
        <v>0.99999665399095805</v>
      </c>
    </row>
    <row r="17" spans="1:8" x14ac:dyDescent="0.25">
      <c r="A17">
        <f t="shared" si="0"/>
        <v>14</v>
      </c>
      <c r="B17" t="s">
        <v>61</v>
      </c>
      <c r="C17">
        <v>66262119</v>
      </c>
      <c r="D17">
        <v>66262335</v>
      </c>
      <c r="E17" s="93">
        <v>8.5930693836542709</v>
      </c>
      <c r="F17" s="93">
        <v>0.73666427937532597</v>
      </c>
      <c r="G17" s="74">
        <v>3.9510675964259399E-4</v>
      </c>
      <c r="H17" s="74">
        <v>0.99999665399095805</v>
      </c>
    </row>
    <row r="18" spans="1:8" x14ac:dyDescent="0.25">
      <c r="A18">
        <f t="shared" si="0"/>
        <v>15</v>
      </c>
      <c r="B18" t="s">
        <v>55</v>
      </c>
      <c r="C18">
        <v>155342728</v>
      </c>
      <c r="D18">
        <v>155343109</v>
      </c>
      <c r="E18" s="93">
        <v>11.774556496329501</v>
      </c>
      <c r="F18" s="93">
        <v>0.71737383607611405</v>
      </c>
      <c r="G18" s="74">
        <v>4.1850548090601402E-4</v>
      </c>
      <c r="H18" s="74">
        <v>0.99999665399095805</v>
      </c>
    </row>
    <row r="19" spans="1:8" x14ac:dyDescent="0.25">
      <c r="A19">
        <f t="shared" si="0"/>
        <v>16</v>
      </c>
      <c r="B19" t="s">
        <v>58</v>
      </c>
      <c r="C19">
        <v>98357187</v>
      </c>
      <c r="D19">
        <v>98357525</v>
      </c>
      <c r="E19" s="93">
        <v>21.434084366387399</v>
      </c>
      <c r="F19" s="93">
        <v>-0.64489385133522803</v>
      </c>
      <c r="G19" s="74">
        <v>4.2559014179549299E-4</v>
      </c>
      <c r="H19" s="74">
        <v>0.99999665399095805</v>
      </c>
    </row>
    <row r="20" spans="1:8" x14ac:dyDescent="0.25">
      <c r="A20">
        <f t="shared" si="0"/>
        <v>17</v>
      </c>
      <c r="B20" t="s">
        <v>50</v>
      </c>
      <c r="C20">
        <v>27280897</v>
      </c>
      <c r="D20">
        <v>27281159</v>
      </c>
      <c r="E20" s="93">
        <v>11.7413539504848</v>
      </c>
      <c r="F20" s="93">
        <v>0.72094061845600299</v>
      </c>
      <c r="G20" s="74">
        <v>4.4242403233684101E-4</v>
      </c>
      <c r="H20" s="74">
        <v>0.99999665399095805</v>
      </c>
    </row>
    <row r="21" spans="1:8" x14ac:dyDescent="0.25">
      <c r="A21">
        <f t="shared" si="0"/>
        <v>18</v>
      </c>
      <c r="B21" t="s">
        <v>48</v>
      </c>
      <c r="C21">
        <v>20407141</v>
      </c>
      <c r="D21">
        <v>20407346</v>
      </c>
      <c r="E21" s="93">
        <v>4.6013110767822401</v>
      </c>
      <c r="F21" s="93">
        <v>-0.73153752496167102</v>
      </c>
      <c r="G21" s="74">
        <v>4.8085848436303701E-4</v>
      </c>
      <c r="H21" s="74">
        <v>0.99999665399095805</v>
      </c>
    </row>
    <row r="22" spans="1:8" x14ac:dyDescent="0.25">
      <c r="A22">
        <f t="shared" si="0"/>
        <v>19</v>
      </c>
      <c r="B22" t="s">
        <v>63</v>
      </c>
      <c r="C22">
        <v>88311235</v>
      </c>
      <c r="D22">
        <v>88311451</v>
      </c>
      <c r="E22" s="93">
        <v>3.02941878390385</v>
      </c>
      <c r="F22" s="93">
        <v>-0.69198230460138099</v>
      </c>
      <c r="G22" s="74">
        <v>4.9288058136283896E-4</v>
      </c>
      <c r="H22" s="74">
        <v>0.99999665399095805</v>
      </c>
    </row>
    <row r="23" spans="1:8" x14ac:dyDescent="0.25">
      <c r="A23">
        <f t="shared" si="0"/>
        <v>20</v>
      </c>
      <c r="B23" t="s">
        <v>48</v>
      </c>
      <c r="C23">
        <v>38995054</v>
      </c>
      <c r="D23">
        <v>38995304</v>
      </c>
      <c r="E23" s="93">
        <v>6.5069006072758002</v>
      </c>
      <c r="F23" s="93">
        <v>-0.71749206588530801</v>
      </c>
      <c r="G23" s="74">
        <v>6.0184817049814402E-4</v>
      </c>
      <c r="H23" s="74">
        <v>0.99999665399095805</v>
      </c>
    </row>
    <row r="24" spans="1:8" x14ac:dyDescent="0.25">
      <c r="A24">
        <f t="shared" si="0"/>
        <v>21</v>
      </c>
      <c r="B24" t="s">
        <v>47</v>
      </c>
      <c r="C24">
        <v>88837851</v>
      </c>
      <c r="D24">
        <v>88838127</v>
      </c>
      <c r="E24" s="93">
        <v>11.9985747643289</v>
      </c>
      <c r="F24" s="93">
        <v>0.69108940412147601</v>
      </c>
      <c r="G24" s="74">
        <v>6.0740179742434599E-4</v>
      </c>
      <c r="H24" s="74">
        <v>0.99999665399095805</v>
      </c>
    </row>
    <row r="25" spans="1:8" x14ac:dyDescent="0.25">
      <c r="A25">
        <f t="shared" si="0"/>
        <v>22</v>
      </c>
      <c r="B25" t="s">
        <v>51</v>
      </c>
      <c r="C25">
        <v>89058037</v>
      </c>
      <c r="D25">
        <v>89058292</v>
      </c>
      <c r="E25" s="93">
        <v>4.5070131569690499</v>
      </c>
      <c r="F25" s="93">
        <v>0.71592455737976401</v>
      </c>
      <c r="G25" s="74">
        <v>6.2290359782635695E-4</v>
      </c>
      <c r="H25" s="74">
        <v>0.99999665399095805</v>
      </c>
    </row>
    <row r="26" spans="1:8" x14ac:dyDescent="0.25">
      <c r="A26">
        <f t="shared" si="0"/>
        <v>23</v>
      </c>
      <c r="B26" t="s">
        <v>53</v>
      </c>
      <c r="C26">
        <v>35379065</v>
      </c>
      <c r="D26">
        <v>35379265</v>
      </c>
      <c r="E26" s="93">
        <v>4.5953442322554903</v>
      </c>
      <c r="F26" s="93">
        <v>-0.70203313779574095</v>
      </c>
      <c r="G26" s="74">
        <v>7.0973199424662699E-4</v>
      </c>
      <c r="H26" s="74">
        <v>0.99999665399095805</v>
      </c>
    </row>
    <row r="27" spans="1:8" x14ac:dyDescent="0.25">
      <c r="A27">
        <f t="shared" si="0"/>
        <v>24</v>
      </c>
      <c r="B27" t="s">
        <v>55</v>
      </c>
      <c r="C27">
        <v>167085249</v>
      </c>
      <c r="D27">
        <v>167085556</v>
      </c>
      <c r="E27" s="93">
        <v>15.4273555322675</v>
      </c>
      <c r="F27" s="93">
        <v>0.655594480453632</v>
      </c>
      <c r="G27" s="74">
        <v>7.3087970879344595E-4</v>
      </c>
      <c r="H27" s="74">
        <v>0.99999665399095805</v>
      </c>
    </row>
    <row r="28" spans="1:8" x14ac:dyDescent="0.25">
      <c r="A28">
        <f t="shared" si="0"/>
        <v>25</v>
      </c>
      <c r="B28" t="s">
        <v>51</v>
      </c>
      <c r="C28">
        <v>72688921</v>
      </c>
      <c r="D28">
        <v>72689138</v>
      </c>
      <c r="E28" s="93">
        <v>3.9338829988236701</v>
      </c>
      <c r="F28" s="93">
        <v>-0.67879690018070304</v>
      </c>
      <c r="G28" s="74">
        <v>7.6252259079562104E-4</v>
      </c>
      <c r="H28" s="74">
        <v>0.99999665399095805</v>
      </c>
    </row>
    <row r="29" spans="1:8" x14ac:dyDescent="0.25">
      <c r="A29">
        <f t="shared" si="0"/>
        <v>26</v>
      </c>
      <c r="B29" t="s">
        <v>465</v>
      </c>
      <c r="C29">
        <v>152627681</v>
      </c>
      <c r="D29">
        <v>152628054</v>
      </c>
      <c r="E29" s="93">
        <v>8.3657553114413901</v>
      </c>
      <c r="F29" s="93">
        <v>-0.68442355831022905</v>
      </c>
      <c r="G29" s="74">
        <v>7.8514957660100898E-4</v>
      </c>
      <c r="H29" s="74">
        <v>0.99999665399095805</v>
      </c>
    </row>
    <row r="30" spans="1:8" x14ac:dyDescent="0.25">
      <c r="A30">
        <f t="shared" si="0"/>
        <v>27</v>
      </c>
      <c r="B30" t="s">
        <v>48</v>
      </c>
      <c r="C30">
        <v>43326402</v>
      </c>
      <c r="D30">
        <v>43326619</v>
      </c>
      <c r="E30" s="93">
        <v>5.6790726126531297</v>
      </c>
      <c r="F30" s="93">
        <v>0.70025035430750104</v>
      </c>
      <c r="G30" s="74">
        <v>8.3514138646716E-4</v>
      </c>
      <c r="H30" s="74">
        <v>0.99999665399095805</v>
      </c>
    </row>
    <row r="31" spans="1:8" x14ac:dyDescent="0.25">
      <c r="A31">
        <f t="shared" si="0"/>
        <v>28</v>
      </c>
      <c r="B31" t="s">
        <v>55</v>
      </c>
      <c r="C31">
        <v>125850285</v>
      </c>
      <c r="D31">
        <v>125850553</v>
      </c>
      <c r="E31" s="93">
        <v>10.576479008418101</v>
      </c>
      <c r="F31" s="93">
        <v>0.68130987437713197</v>
      </c>
      <c r="G31" s="74">
        <v>9.0667528121565104E-4</v>
      </c>
      <c r="H31" s="74">
        <v>0.99999665399095805</v>
      </c>
    </row>
    <row r="32" spans="1:8" x14ac:dyDescent="0.25">
      <c r="A32">
        <f t="shared" si="0"/>
        <v>29</v>
      </c>
      <c r="B32" t="s">
        <v>51</v>
      </c>
      <c r="C32">
        <v>80008732</v>
      </c>
      <c r="D32">
        <v>80009006</v>
      </c>
      <c r="E32" s="93">
        <v>13.4806051446769</v>
      </c>
      <c r="F32" s="93">
        <v>0.65398409887333597</v>
      </c>
      <c r="G32" s="74">
        <v>9.2703431467161101E-4</v>
      </c>
      <c r="H32" s="74">
        <v>0.99999665399095805</v>
      </c>
    </row>
    <row r="33" spans="1:8" x14ac:dyDescent="0.25">
      <c r="A33">
        <f t="shared" si="0"/>
        <v>30</v>
      </c>
      <c r="B33" t="s">
        <v>50</v>
      </c>
      <c r="C33">
        <v>107599274</v>
      </c>
      <c r="D33">
        <v>107599597</v>
      </c>
      <c r="E33" s="93">
        <v>11.1535902265163</v>
      </c>
      <c r="F33" s="93">
        <v>0.67350857761599603</v>
      </c>
      <c r="G33" s="74">
        <v>9.3767722419037301E-4</v>
      </c>
      <c r="H33" s="74">
        <v>0.99999665399095805</v>
      </c>
    </row>
    <row r="34" spans="1:8" x14ac:dyDescent="0.25">
      <c r="A34">
        <f t="shared" si="0"/>
        <v>31</v>
      </c>
      <c r="B34" t="s">
        <v>50</v>
      </c>
      <c r="C34">
        <v>70033614</v>
      </c>
      <c r="D34">
        <v>70033888</v>
      </c>
      <c r="E34" s="93">
        <v>11.8578125588239</v>
      </c>
      <c r="F34" s="93">
        <v>-0.65131892326618901</v>
      </c>
      <c r="G34" s="74">
        <v>9.4351206403369304E-4</v>
      </c>
      <c r="H34" s="74">
        <v>0.99999665399095805</v>
      </c>
    </row>
    <row r="35" spans="1:8" x14ac:dyDescent="0.25">
      <c r="A35">
        <f t="shared" si="0"/>
        <v>32</v>
      </c>
      <c r="B35" t="s">
        <v>54</v>
      </c>
      <c r="C35">
        <v>46927956</v>
      </c>
      <c r="D35">
        <v>46928282</v>
      </c>
      <c r="E35" s="93">
        <v>7.8630660757379296</v>
      </c>
      <c r="F35" s="93">
        <v>-0.67915577630058899</v>
      </c>
      <c r="G35" s="74">
        <v>9.8534923400958097E-4</v>
      </c>
      <c r="H35" s="74">
        <v>0.99999665399095805</v>
      </c>
    </row>
    <row r="36" spans="1:8" x14ac:dyDescent="0.25">
      <c r="A36">
        <f t="shared" si="0"/>
        <v>33</v>
      </c>
      <c r="B36" t="s">
        <v>47</v>
      </c>
      <c r="C36">
        <v>60524629</v>
      </c>
      <c r="D36">
        <v>60525112</v>
      </c>
      <c r="E36" s="93">
        <v>14.883868825970399</v>
      </c>
      <c r="F36" s="93">
        <v>-0.65144678533459399</v>
      </c>
      <c r="G36" s="74">
        <v>1.0172810919326499E-3</v>
      </c>
      <c r="H36" s="74">
        <v>0.99999665399095805</v>
      </c>
    </row>
    <row r="37" spans="1:8" x14ac:dyDescent="0.25">
      <c r="A37">
        <f t="shared" si="0"/>
        <v>34</v>
      </c>
      <c r="B37" t="s">
        <v>55</v>
      </c>
      <c r="C37">
        <v>21342203</v>
      </c>
      <c r="D37">
        <v>21342463</v>
      </c>
      <c r="E37" s="93">
        <v>8.6600456323054402</v>
      </c>
      <c r="F37" s="93">
        <v>0.68867301561621797</v>
      </c>
      <c r="G37" s="74">
        <v>1.01820872629907E-3</v>
      </c>
      <c r="H37" s="74">
        <v>0.99999665399095805</v>
      </c>
    </row>
    <row r="38" spans="1:8" x14ac:dyDescent="0.25">
      <c r="A38">
        <f t="shared" si="0"/>
        <v>35</v>
      </c>
      <c r="B38" t="s">
        <v>49</v>
      </c>
      <c r="C38">
        <v>4667952</v>
      </c>
      <c r="D38">
        <v>4668168</v>
      </c>
      <c r="E38" s="93">
        <v>5.6870358261692999</v>
      </c>
      <c r="F38" s="93">
        <v>0.68834630746057301</v>
      </c>
      <c r="G38" s="74">
        <v>1.01861748765323E-3</v>
      </c>
      <c r="H38" s="74">
        <v>0.99999665399095805</v>
      </c>
    </row>
    <row r="39" spans="1:8" x14ac:dyDescent="0.25">
      <c r="A39">
        <f t="shared" si="0"/>
        <v>36</v>
      </c>
      <c r="B39" t="s">
        <v>60</v>
      </c>
      <c r="C39">
        <v>128347689</v>
      </c>
      <c r="D39">
        <v>128347959</v>
      </c>
      <c r="E39" s="93">
        <v>6.5715466490506396</v>
      </c>
      <c r="F39" s="93">
        <v>-0.687427236354203</v>
      </c>
      <c r="G39" s="74">
        <v>1.03716878478124E-3</v>
      </c>
      <c r="H39" s="74">
        <v>0.99999665399095805</v>
      </c>
    </row>
    <row r="40" spans="1:8" x14ac:dyDescent="0.25">
      <c r="A40">
        <f t="shared" si="0"/>
        <v>37</v>
      </c>
      <c r="B40" t="s">
        <v>57</v>
      </c>
      <c r="C40">
        <v>18379351</v>
      </c>
      <c r="D40">
        <v>18379623</v>
      </c>
      <c r="E40" s="93">
        <v>19.3901809833954</v>
      </c>
      <c r="F40" s="93">
        <v>0.62232985841045496</v>
      </c>
      <c r="G40" s="74">
        <v>1.0410116884637601E-3</v>
      </c>
      <c r="H40" s="74">
        <v>0.99999665399095805</v>
      </c>
    </row>
    <row r="41" spans="1:8" x14ac:dyDescent="0.25">
      <c r="A41">
        <f t="shared" si="0"/>
        <v>38</v>
      </c>
      <c r="B41" t="s">
        <v>50</v>
      </c>
      <c r="C41">
        <v>32976477</v>
      </c>
      <c r="D41">
        <v>32976692</v>
      </c>
      <c r="E41" s="93">
        <v>5.4483318598608701</v>
      </c>
      <c r="F41" s="93">
        <v>-0.68697896564691396</v>
      </c>
      <c r="G41" s="74">
        <v>1.04623892316461E-3</v>
      </c>
      <c r="H41" s="74">
        <v>0.99999665399095805</v>
      </c>
    </row>
    <row r="42" spans="1:8" x14ac:dyDescent="0.25">
      <c r="A42">
        <f t="shared" si="0"/>
        <v>39</v>
      </c>
      <c r="B42" t="s">
        <v>60</v>
      </c>
      <c r="C42">
        <v>70354103</v>
      </c>
      <c r="D42">
        <v>70354396</v>
      </c>
      <c r="E42" s="93">
        <v>10.562429403605</v>
      </c>
      <c r="F42" s="93">
        <v>0.65510577349577104</v>
      </c>
      <c r="G42" s="74">
        <v>1.0504520518730099E-3</v>
      </c>
      <c r="H42" s="74">
        <v>0.99999665399095805</v>
      </c>
    </row>
    <row r="43" spans="1:8" x14ac:dyDescent="0.25">
      <c r="A43">
        <f t="shared" si="0"/>
        <v>40</v>
      </c>
      <c r="B43" t="s">
        <v>47</v>
      </c>
      <c r="C43">
        <v>233965324</v>
      </c>
      <c r="D43">
        <v>233965566</v>
      </c>
      <c r="E43" s="93">
        <v>5.9329950023565496</v>
      </c>
      <c r="F43" s="93">
        <v>-0.68559906287306505</v>
      </c>
      <c r="G43" s="74">
        <v>1.0595127639633499E-3</v>
      </c>
      <c r="H43" s="74">
        <v>0.99999665399095805</v>
      </c>
    </row>
    <row r="44" spans="1:8" x14ac:dyDescent="0.25">
      <c r="A44">
        <f t="shared" si="0"/>
        <v>41</v>
      </c>
      <c r="B44" t="s">
        <v>64</v>
      </c>
      <c r="C44">
        <v>49143248</v>
      </c>
      <c r="D44">
        <v>49143470</v>
      </c>
      <c r="E44" s="93">
        <v>4.8240258757617802</v>
      </c>
      <c r="F44" s="93">
        <v>0.68376572890602205</v>
      </c>
      <c r="G44" s="74">
        <v>1.0737596093363601E-3</v>
      </c>
      <c r="H44" s="74">
        <v>0.99999665399095805</v>
      </c>
    </row>
    <row r="45" spans="1:8" x14ac:dyDescent="0.25">
      <c r="A45">
        <f t="shared" si="0"/>
        <v>42</v>
      </c>
      <c r="B45" t="s">
        <v>457</v>
      </c>
      <c r="C45">
        <v>79986712</v>
      </c>
      <c r="D45">
        <v>79986931</v>
      </c>
      <c r="E45" s="93">
        <v>7.0125495729168499</v>
      </c>
      <c r="F45" s="93">
        <v>0.68302714939893205</v>
      </c>
      <c r="G45" s="74">
        <v>1.0928108269041099E-3</v>
      </c>
      <c r="H45" s="74">
        <v>0.99999665399095805</v>
      </c>
    </row>
    <row r="46" spans="1:8" x14ac:dyDescent="0.25">
      <c r="A46">
        <f t="shared" si="0"/>
        <v>43</v>
      </c>
      <c r="B46" s="95" t="s">
        <v>47</v>
      </c>
      <c r="C46" s="95">
        <v>113875090</v>
      </c>
      <c r="D46" s="95">
        <v>113875620</v>
      </c>
      <c r="E46" s="96">
        <v>16.236815332385799</v>
      </c>
      <c r="F46" s="96">
        <v>0.67739775374181799</v>
      </c>
      <c r="G46" s="97">
        <v>1.10253426819353E-3</v>
      </c>
      <c r="H46" s="97">
        <v>0.99999665399095805</v>
      </c>
    </row>
    <row r="47" spans="1:8" x14ac:dyDescent="0.25">
      <c r="A47">
        <f t="shared" si="0"/>
        <v>44</v>
      </c>
      <c r="B47" t="s">
        <v>61</v>
      </c>
      <c r="C47">
        <v>120040501</v>
      </c>
      <c r="D47">
        <v>120040794</v>
      </c>
      <c r="E47" s="93">
        <v>9.7508165841130907</v>
      </c>
      <c r="F47" s="93">
        <v>0.661941661488474</v>
      </c>
      <c r="G47" s="74">
        <v>1.1218461343457599E-3</v>
      </c>
      <c r="H47" s="74">
        <v>0.99999665399095805</v>
      </c>
    </row>
    <row r="48" spans="1:8" x14ac:dyDescent="0.25">
      <c r="A48">
        <f t="shared" si="0"/>
        <v>45</v>
      </c>
      <c r="B48" t="s">
        <v>54</v>
      </c>
      <c r="C48">
        <v>17490812</v>
      </c>
      <c r="D48">
        <v>17491014</v>
      </c>
      <c r="E48" s="93">
        <v>6.2750120657576502</v>
      </c>
      <c r="F48" s="93">
        <v>0.68252346353001303</v>
      </c>
      <c r="G48" s="74">
        <v>1.1317790231623499E-3</v>
      </c>
      <c r="H48" s="74">
        <v>0.99999665399095805</v>
      </c>
    </row>
    <row r="49" spans="1:8" x14ac:dyDescent="0.25">
      <c r="A49">
        <f t="shared" si="0"/>
        <v>46</v>
      </c>
      <c r="B49" t="s">
        <v>52</v>
      </c>
      <c r="C49">
        <v>25915148</v>
      </c>
      <c r="D49">
        <v>25915424</v>
      </c>
      <c r="E49" s="93">
        <v>13.9501936752063</v>
      </c>
      <c r="F49" s="93">
        <v>-0.63671891825408999</v>
      </c>
      <c r="G49" s="74">
        <v>1.1509132912992501E-3</v>
      </c>
      <c r="H49" s="74">
        <v>0.99999665399095805</v>
      </c>
    </row>
    <row r="50" spans="1:8" x14ac:dyDescent="0.25">
      <c r="A50">
        <f t="shared" si="0"/>
        <v>47</v>
      </c>
      <c r="B50" t="s">
        <v>63</v>
      </c>
      <c r="C50">
        <v>81728761</v>
      </c>
      <c r="D50">
        <v>81728964</v>
      </c>
      <c r="E50" s="93">
        <v>3.9624502454660102</v>
      </c>
      <c r="F50" s="93">
        <v>-0.67677381277486304</v>
      </c>
      <c r="G50" s="74">
        <v>1.1526420977487799E-3</v>
      </c>
      <c r="H50" s="74">
        <v>0.99999665399095805</v>
      </c>
    </row>
    <row r="51" spans="1:8" x14ac:dyDescent="0.25">
      <c r="A51">
        <f t="shared" si="0"/>
        <v>48</v>
      </c>
      <c r="B51" t="s">
        <v>53</v>
      </c>
      <c r="C51">
        <v>49962733</v>
      </c>
      <c r="D51">
        <v>49962965</v>
      </c>
      <c r="E51" s="93">
        <v>7.3056060631251496</v>
      </c>
      <c r="F51" s="93">
        <v>0.68019015403928396</v>
      </c>
      <c r="G51" s="74">
        <v>1.18360961830871E-3</v>
      </c>
      <c r="H51" s="74">
        <v>0.99999665399095805</v>
      </c>
    </row>
    <row r="52" spans="1:8" x14ac:dyDescent="0.25">
      <c r="A52">
        <f t="shared" si="0"/>
        <v>49</v>
      </c>
      <c r="B52" t="s">
        <v>52</v>
      </c>
      <c r="C52">
        <v>2052919</v>
      </c>
      <c r="D52">
        <v>2053152</v>
      </c>
      <c r="E52" s="93">
        <v>10.5001336885566</v>
      </c>
      <c r="F52" s="93">
        <v>0.67910502287331298</v>
      </c>
      <c r="G52" s="74">
        <v>1.2018596288548499E-3</v>
      </c>
      <c r="H52" s="74">
        <v>0.99999665399095805</v>
      </c>
    </row>
    <row r="53" spans="1:8" x14ac:dyDescent="0.25">
      <c r="A53">
        <f t="shared" si="0"/>
        <v>50</v>
      </c>
      <c r="B53" t="s">
        <v>49</v>
      </c>
      <c r="C53">
        <v>58613254</v>
      </c>
      <c r="D53">
        <v>58613778</v>
      </c>
      <c r="E53" s="93">
        <v>10.9164195804168</v>
      </c>
      <c r="F53" s="93">
        <v>-0.65160746459297603</v>
      </c>
      <c r="G53" s="74">
        <v>1.2374831888943799E-3</v>
      </c>
      <c r="H53" s="74">
        <v>0.99999665399095805</v>
      </c>
    </row>
    <row r="54" spans="1:8" x14ac:dyDescent="0.25">
      <c r="A54">
        <f t="shared" si="0"/>
        <v>51</v>
      </c>
      <c r="B54" t="s">
        <v>53</v>
      </c>
      <c r="C54">
        <v>11332983</v>
      </c>
      <c r="D54">
        <v>11333183</v>
      </c>
      <c r="E54" s="93">
        <v>4.5642925181663596</v>
      </c>
      <c r="F54" s="93">
        <v>-0.67295135539264495</v>
      </c>
      <c r="G54" s="74">
        <v>1.31439780982696E-3</v>
      </c>
      <c r="H54" s="74">
        <v>0.99999665399095805</v>
      </c>
    </row>
    <row r="55" spans="1:8" x14ac:dyDescent="0.25">
      <c r="A55">
        <f t="shared" si="0"/>
        <v>52</v>
      </c>
      <c r="B55" t="s">
        <v>48</v>
      </c>
      <c r="C55">
        <v>223888743</v>
      </c>
      <c r="D55">
        <v>223889338</v>
      </c>
      <c r="E55" s="93">
        <v>58.954004320230403</v>
      </c>
      <c r="F55" s="93">
        <v>0.51326724080924102</v>
      </c>
      <c r="G55" s="74">
        <v>1.3215443649812601E-3</v>
      </c>
      <c r="H55" s="74">
        <v>0.99999665399095805</v>
      </c>
    </row>
    <row r="56" spans="1:8" x14ac:dyDescent="0.25">
      <c r="A56">
        <f t="shared" si="0"/>
        <v>53</v>
      </c>
      <c r="B56" t="s">
        <v>47</v>
      </c>
      <c r="C56">
        <v>1423324</v>
      </c>
      <c r="D56">
        <v>1423526</v>
      </c>
      <c r="E56" s="93">
        <v>4.0268123201334003</v>
      </c>
      <c r="F56" s="93">
        <v>-0.66413109816946503</v>
      </c>
      <c r="G56" s="74">
        <v>1.3586002390082699E-3</v>
      </c>
      <c r="H56" s="74">
        <v>0.99999665399095805</v>
      </c>
    </row>
    <row r="57" spans="1:8" x14ac:dyDescent="0.25">
      <c r="A57">
        <f t="shared" si="0"/>
        <v>54</v>
      </c>
      <c r="B57" t="s">
        <v>62</v>
      </c>
      <c r="C57">
        <v>78618787</v>
      </c>
      <c r="D57">
        <v>78618990</v>
      </c>
      <c r="E57" s="93">
        <v>4.8698724977968002</v>
      </c>
      <c r="F57" s="93">
        <v>-0.66087748848604599</v>
      </c>
      <c r="G57" s="74">
        <v>1.42763185820519E-3</v>
      </c>
      <c r="H57" s="74">
        <v>0.99999665399095805</v>
      </c>
    </row>
    <row r="58" spans="1:8" x14ac:dyDescent="0.25">
      <c r="A58">
        <f t="shared" si="0"/>
        <v>55</v>
      </c>
      <c r="B58" t="s">
        <v>65</v>
      </c>
      <c r="C58">
        <v>156729819</v>
      </c>
      <c r="D58">
        <v>156730024</v>
      </c>
      <c r="E58" s="93">
        <v>4.5204492026076197</v>
      </c>
      <c r="F58" s="93">
        <v>-0.657924034176675</v>
      </c>
      <c r="G58" s="74">
        <v>1.52827096907137E-3</v>
      </c>
      <c r="H58" s="74">
        <v>0.99999665399095805</v>
      </c>
    </row>
    <row r="59" spans="1:8" x14ac:dyDescent="0.25">
      <c r="A59">
        <f t="shared" si="0"/>
        <v>56</v>
      </c>
      <c r="B59" t="s">
        <v>48</v>
      </c>
      <c r="C59">
        <v>206736407</v>
      </c>
      <c r="D59">
        <v>206736621</v>
      </c>
      <c r="E59" s="93">
        <v>17.434259349271901</v>
      </c>
      <c r="F59" s="93">
        <v>0.58465016041501305</v>
      </c>
      <c r="G59" s="74">
        <v>1.6207803473018299E-3</v>
      </c>
      <c r="H59" s="74">
        <v>0.99999665399095805</v>
      </c>
    </row>
    <row r="60" spans="1:8" x14ac:dyDescent="0.25">
      <c r="A60">
        <f t="shared" si="0"/>
        <v>57</v>
      </c>
      <c r="B60" t="s">
        <v>61</v>
      </c>
      <c r="C60">
        <v>122346811</v>
      </c>
      <c r="D60">
        <v>122347034</v>
      </c>
      <c r="E60" s="93">
        <v>4.7289638113694696</v>
      </c>
      <c r="F60" s="93">
        <v>0.65647746808991603</v>
      </c>
      <c r="G60" s="74">
        <v>1.664860961296E-3</v>
      </c>
      <c r="H60" s="74">
        <v>0.99999665399095805</v>
      </c>
    </row>
    <row r="61" spans="1:8" x14ac:dyDescent="0.25">
      <c r="A61">
        <f t="shared" si="0"/>
        <v>58</v>
      </c>
      <c r="B61" t="s">
        <v>51</v>
      </c>
      <c r="C61">
        <v>37422807</v>
      </c>
      <c r="D61">
        <v>37423040</v>
      </c>
      <c r="E61" s="93">
        <v>8.1473233939459497</v>
      </c>
      <c r="F61" s="93">
        <v>0.65522362766059306</v>
      </c>
      <c r="G61" s="74">
        <v>1.69780613384346E-3</v>
      </c>
      <c r="H61" s="74">
        <v>0.99999665399095805</v>
      </c>
    </row>
    <row r="62" spans="1:8" x14ac:dyDescent="0.25">
      <c r="A62">
        <f t="shared" si="0"/>
        <v>59</v>
      </c>
      <c r="B62" t="s">
        <v>47</v>
      </c>
      <c r="C62">
        <v>120343743</v>
      </c>
      <c r="D62">
        <v>120343945</v>
      </c>
      <c r="E62" s="93">
        <v>3.85931926995727</v>
      </c>
      <c r="F62" s="93">
        <v>-0.65285569091332396</v>
      </c>
      <c r="G62" s="74">
        <v>1.7302181643332E-3</v>
      </c>
      <c r="H62" s="74">
        <v>0.99999665399095805</v>
      </c>
    </row>
    <row r="63" spans="1:8" x14ac:dyDescent="0.25">
      <c r="A63">
        <f t="shared" si="0"/>
        <v>60</v>
      </c>
      <c r="B63" t="s">
        <v>51</v>
      </c>
      <c r="C63">
        <v>41120642</v>
      </c>
      <c r="D63">
        <v>41120879</v>
      </c>
      <c r="E63" s="93">
        <v>5.9046609527319101</v>
      </c>
      <c r="F63" s="93">
        <v>0.65690408921894705</v>
      </c>
      <c r="G63" s="74">
        <v>1.73755198920189E-3</v>
      </c>
      <c r="H63" s="74">
        <v>0.99999665399095805</v>
      </c>
    </row>
    <row r="64" spans="1:8" x14ac:dyDescent="0.25">
      <c r="A64">
        <f t="shared" si="0"/>
        <v>61</v>
      </c>
      <c r="B64" t="s">
        <v>465</v>
      </c>
      <c r="C64">
        <v>126795509</v>
      </c>
      <c r="D64">
        <v>126795757</v>
      </c>
      <c r="E64" s="93">
        <v>5.2723924979146304</v>
      </c>
      <c r="F64" s="93">
        <v>-0.65598727518655697</v>
      </c>
      <c r="G64" s="74">
        <v>1.7637236369628299E-3</v>
      </c>
      <c r="H64" s="74">
        <v>0.99999665399095805</v>
      </c>
    </row>
    <row r="65" spans="1:8" x14ac:dyDescent="0.25">
      <c r="A65">
        <f t="shared" si="0"/>
        <v>62</v>
      </c>
      <c r="B65" t="s">
        <v>62</v>
      </c>
      <c r="C65">
        <v>55117695</v>
      </c>
      <c r="D65">
        <v>55117921</v>
      </c>
      <c r="E65" s="93">
        <v>8.6659882079597299</v>
      </c>
      <c r="F65" s="93">
        <v>0.64264858682359005</v>
      </c>
      <c r="G65" s="74">
        <v>1.8842113970306499E-3</v>
      </c>
      <c r="H65" s="74">
        <v>0.99999665399095805</v>
      </c>
    </row>
    <row r="66" spans="1:8" x14ac:dyDescent="0.25">
      <c r="A66">
        <f t="shared" si="0"/>
        <v>63</v>
      </c>
      <c r="B66" t="s">
        <v>60</v>
      </c>
      <c r="C66">
        <v>73083211</v>
      </c>
      <c r="D66">
        <v>73083484</v>
      </c>
      <c r="E66" s="93">
        <v>32.680486924839499</v>
      </c>
      <c r="F66" s="93">
        <v>0.56349903270669799</v>
      </c>
      <c r="G66" s="74">
        <v>1.88981393232411E-3</v>
      </c>
      <c r="H66" s="74">
        <v>0.99999665399095805</v>
      </c>
    </row>
    <row r="67" spans="1:8" x14ac:dyDescent="0.25">
      <c r="A67">
        <f t="shared" si="0"/>
        <v>64</v>
      </c>
      <c r="B67" t="s">
        <v>65</v>
      </c>
      <c r="C67">
        <v>40841224</v>
      </c>
      <c r="D67">
        <v>40841447</v>
      </c>
      <c r="E67" s="93">
        <v>6.1975651736381403</v>
      </c>
      <c r="F67" s="93">
        <v>0.64984093794438003</v>
      </c>
      <c r="G67" s="74">
        <v>1.9113496768637501E-3</v>
      </c>
      <c r="H67" s="74">
        <v>0.99999665399095805</v>
      </c>
    </row>
    <row r="68" spans="1:8" x14ac:dyDescent="0.25">
      <c r="A68">
        <f t="shared" si="0"/>
        <v>65</v>
      </c>
      <c r="B68" t="s">
        <v>49</v>
      </c>
      <c r="C68">
        <v>41613621</v>
      </c>
      <c r="D68">
        <v>41613949</v>
      </c>
      <c r="E68" s="93">
        <v>16.396757939758501</v>
      </c>
      <c r="F68" s="93">
        <v>0.56975153692512004</v>
      </c>
      <c r="G68" s="74">
        <v>1.9369169242907001E-3</v>
      </c>
      <c r="H68" s="74">
        <v>0.99999665399095805</v>
      </c>
    </row>
    <row r="69" spans="1:8" x14ac:dyDescent="0.25">
      <c r="A69">
        <f t="shared" si="0"/>
        <v>66</v>
      </c>
      <c r="B69" t="s">
        <v>65</v>
      </c>
      <c r="C69">
        <v>31630913</v>
      </c>
      <c r="D69">
        <v>31631331</v>
      </c>
      <c r="E69" s="93">
        <v>9.4470407386932909</v>
      </c>
      <c r="F69" s="93">
        <v>-0.63654521275329401</v>
      </c>
      <c r="G69" s="74">
        <v>1.9680209572015702E-3</v>
      </c>
      <c r="H69" s="74">
        <v>0.99999665399095805</v>
      </c>
    </row>
    <row r="70" spans="1:8" x14ac:dyDescent="0.25">
      <c r="A70">
        <f t="shared" ref="A70:A103" si="1">A69+1</f>
        <v>67</v>
      </c>
      <c r="B70" t="s">
        <v>60</v>
      </c>
      <c r="C70">
        <v>99173600</v>
      </c>
      <c r="D70">
        <v>99174052</v>
      </c>
      <c r="E70" s="93">
        <v>50.439638913874099</v>
      </c>
      <c r="F70" s="93">
        <v>0.55569386330236703</v>
      </c>
      <c r="G70" s="74">
        <v>1.9968304478911402E-3</v>
      </c>
      <c r="H70" s="74">
        <v>0.99999665399095805</v>
      </c>
    </row>
    <row r="71" spans="1:8" x14ac:dyDescent="0.25">
      <c r="A71">
        <f t="shared" si="1"/>
        <v>68</v>
      </c>
      <c r="B71" t="s">
        <v>58</v>
      </c>
      <c r="C71">
        <v>117485679</v>
      </c>
      <c r="D71">
        <v>117485900</v>
      </c>
      <c r="E71" s="93">
        <v>4.9811818908735601</v>
      </c>
      <c r="F71" s="93">
        <v>-0.64734820479154298</v>
      </c>
      <c r="G71" s="74">
        <v>2.0263351598234598E-3</v>
      </c>
      <c r="H71" s="74">
        <v>0.99999665399095805</v>
      </c>
    </row>
    <row r="72" spans="1:8" x14ac:dyDescent="0.25">
      <c r="A72">
        <f t="shared" si="1"/>
        <v>69</v>
      </c>
      <c r="B72" t="s">
        <v>457</v>
      </c>
      <c r="C72">
        <v>57632554</v>
      </c>
      <c r="D72">
        <v>57632799</v>
      </c>
      <c r="E72" s="93">
        <v>8.2106299631669195</v>
      </c>
      <c r="F72" s="93">
        <v>0.64686295882952005</v>
      </c>
      <c r="G72" s="74">
        <v>2.0413332651386599E-3</v>
      </c>
      <c r="H72" s="74">
        <v>0.99999665399095805</v>
      </c>
    </row>
    <row r="73" spans="1:8" x14ac:dyDescent="0.25">
      <c r="A73">
        <f t="shared" si="1"/>
        <v>70</v>
      </c>
      <c r="B73" t="s">
        <v>65</v>
      </c>
      <c r="C73">
        <v>14258224</v>
      </c>
      <c r="D73">
        <v>14258524</v>
      </c>
      <c r="E73" s="93">
        <v>8.9219936754986104</v>
      </c>
      <c r="F73" s="93">
        <v>-0.63287777451633098</v>
      </c>
      <c r="G73" s="74">
        <v>2.0840666149415901E-3</v>
      </c>
      <c r="H73" s="74">
        <v>0.99999665399095805</v>
      </c>
    </row>
    <row r="74" spans="1:8" x14ac:dyDescent="0.25">
      <c r="A74">
        <f t="shared" si="1"/>
        <v>71</v>
      </c>
      <c r="B74" t="s">
        <v>60</v>
      </c>
      <c r="C74">
        <v>63414992</v>
      </c>
      <c r="D74">
        <v>63415234</v>
      </c>
      <c r="E74" s="93">
        <v>4.7680050586126699</v>
      </c>
      <c r="F74" s="93">
        <v>-0.643558568327803</v>
      </c>
      <c r="G74" s="74">
        <v>2.1304433245420799E-3</v>
      </c>
      <c r="H74" s="74">
        <v>0.99999665399095805</v>
      </c>
    </row>
    <row r="75" spans="1:8" x14ac:dyDescent="0.25">
      <c r="A75">
        <f t="shared" si="1"/>
        <v>72</v>
      </c>
      <c r="B75" t="s">
        <v>48</v>
      </c>
      <c r="C75">
        <v>227259826</v>
      </c>
      <c r="D75">
        <v>227260030</v>
      </c>
      <c r="E75" s="93">
        <v>4.5228528472510998</v>
      </c>
      <c r="F75" s="93">
        <v>0.64320099933989305</v>
      </c>
      <c r="G75" s="74">
        <v>2.1328355974290498E-3</v>
      </c>
      <c r="H75" s="74">
        <v>0.99999665399095805</v>
      </c>
    </row>
    <row r="76" spans="1:8" x14ac:dyDescent="0.25">
      <c r="A76">
        <f t="shared" si="1"/>
        <v>73</v>
      </c>
      <c r="B76" t="s">
        <v>55</v>
      </c>
      <c r="C76">
        <v>8736396</v>
      </c>
      <c r="D76">
        <v>8736665</v>
      </c>
      <c r="E76" s="93">
        <v>7.6641462095506503</v>
      </c>
      <c r="F76" s="93">
        <v>0.64411819075693499</v>
      </c>
      <c r="G76" s="74">
        <v>2.13460191171134E-3</v>
      </c>
      <c r="H76" s="74">
        <v>0.99999665399095805</v>
      </c>
    </row>
    <row r="77" spans="1:8" x14ac:dyDescent="0.25">
      <c r="A77">
        <f t="shared" si="1"/>
        <v>74</v>
      </c>
      <c r="B77" t="s">
        <v>49</v>
      </c>
      <c r="C77">
        <v>6082747</v>
      </c>
      <c r="D77">
        <v>6082984</v>
      </c>
      <c r="E77" s="93">
        <v>5.3927429389985004</v>
      </c>
      <c r="F77" s="93">
        <v>-0.64355663550245201</v>
      </c>
      <c r="G77" s="74">
        <v>2.1512066056606099E-3</v>
      </c>
      <c r="H77" s="74">
        <v>0.99999665399095805</v>
      </c>
    </row>
    <row r="78" spans="1:8" x14ac:dyDescent="0.25">
      <c r="A78">
        <f t="shared" si="1"/>
        <v>75</v>
      </c>
      <c r="B78" t="s">
        <v>51</v>
      </c>
      <c r="C78">
        <v>98885153</v>
      </c>
      <c r="D78">
        <v>98885373</v>
      </c>
      <c r="E78" s="93">
        <v>4.7372203781597202</v>
      </c>
      <c r="F78" s="93">
        <v>-0.62407610920742795</v>
      </c>
      <c r="G78" s="74">
        <v>2.1618536742142899E-3</v>
      </c>
      <c r="H78" s="74">
        <v>0.99999665399095805</v>
      </c>
    </row>
    <row r="79" spans="1:8" x14ac:dyDescent="0.25">
      <c r="A79">
        <f t="shared" si="1"/>
        <v>76</v>
      </c>
      <c r="B79" s="95" t="s">
        <v>47</v>
      </c>
      <c r="C79" s="95">
        <v>113875090</v>
      </c>
      <c r="D79" s="95">
        <v>113875390</v>
      </c>
      <c r="E79" s="96">
        <v>8.8125549780626198</v>
      </c>
      <c r="F79" s="96">
        <v>0.63652353608074097</v>
      </c>
      <c r="G79" s="97">
        <v>2.19491180566412E-3</v>
      </c>
      <c r="H79" s="97">
        <v>0.99999665399095805</v>
      </c>
    </row>
    <row r="80" spans="1:8" x14ac:dyDescent="0.25">
      <c r="A80">
        <f t="shared" si="1"/>
        <v>77</v>
      </c>
      <c r="B80" t="s">
        <v>50</v>
      </c>
      <c r="C80">
        <v>104972454</v>
      </c>
      <c r="D80">
        <v>104972667</v>
      </c>
      <c r="E80" s="93">
        <v>5.05395438097929</v>
      </c>
      <c r="F80" s="93">
        <v>-0.64012154647316999</v>
      </c>
      <c r="G80" s="74">
        <v>2.26146717579436E-3</v>
      </c>
      <c r="H80" s="74">
        <v>0.99999665399095805</v>
      </c>
    </row>
    <row r="81" spans="1:8" x14ac:dyDescent="0.25">
      <c r="A81">
        <f t="shared" si="1"/>
        <v>78</v>
      </c>
      <c r="B81" t="s">
        <v>63</v>
      </c>
      <c r="C81">
        <v>65403138</v>
      </c>
      <c r="D81">
        <v>65403362</v>
      </c>
      <c r="E81" s="93">
        <v>6.9289918108756501</v>
      </c>
      <c r="F81" s="93">
        <v>-0.63814544750299695</v>
      </c>
      <c r="G81" s="74">
        <v>2.2975255988033501E-3</v>
      </c>
      <c r="H81" s="74">
        <v>0.99999665399095805</v>
      </c>
    </row>
    <row r="82" spans="1:8" x14ac:dyDescent="0.25">
      <c r="A82">
        <f t="shared" si="1"/>
        <v>79</v>
      </c>
      <c r="B82" t="s">
        <v>465</v>
      </c>
      <c r="C82">
        <v>68257644</v>
      </c>
      <c r="D82">
        <v>68257846</v>
      </c>
      <c r="E82" s="93">
        <v>5.0957681782132402</v>
      </c>
      <c r="F82" s="93">
        <v>-0.63941559467529596</v>
      </c>
      <c r="G82" s="74">
        <v>2.2983444261203598E-3</v>
      </c>
      <c r="H82" s="74">
        <v>0.99999665399095805</v>
      </c>
    </row>
    <row r="83" spans="1:8" x14ac:dyDescent="0.25">
      <c r="A83">
        <f t="shared" si="1"/>
        <v>80</v>
      </c>
      <c r="B83" t="s">
        <v>51</v>
      </c>
      <c r="C83">
        <v>31497795</v>
      </c>
      <c r="D83">
        <v>31498008</v>
      </c>
      <c r="E83" s="93">
        <v>4.90515818765713</v>
      </c>
      <c r="F83" s="93">
        <v>0.63840294567507405</v>
      </c>
      <c r="G83" s="74">
        <v>2.3138220353695E-3</v>
      </c>
      <c r="H83" s="74">
        <v>0.99999665399095805</v>
      </c>
    </row>
    <row r="84" spans="1:8" x14ac:dyDescent="0.25">
      <c r="A84">
        <f t="shared" si="1"/>
        <v>81</v>
      </c>
      <c r="B84" t="s">
        <v>52</v>
      </c>
      <c r="C84">
        <v>124329681</v>
      </c>
      <c r="D84">
        <v>124329891</v>
      </c>
      <c r="E84" s="93">
        <v>6.7465478010787896</v>
      </c>
      <c r="F84" s="93">
        <v>0.63694776243612705</v>
      </c>
      <c r="G84" s="74">
        <v>2.3549355484225199E-3</v>
      </c>
      <c r="H84" s="74">
        <v>0.99999665399095805</v>
      </c>
    </row>
    <row r="85" spans="1:8" x14ac:dyDescent="0.25">
      <c r="A85">
        <f t="shared" si="1"/>
        <v>82</v>
      </c>
      <c r="B85" t="s">
        <v>52</v>
      </c>
      <c r="C85">
        <v>167515496</v>
      </c>
      <c r="D85">
        <v>167515815</v>
      </c>
      <c r="E85" s="93">
        <v>21.443559777418798</v>
      </c>
      <c r="F85" s="93">
        <v>0.57301927621152504</v>
      </c>
      <c r="G85" s="74">
        <v>2.39104063903771E-3</v>
      </c>
      <c r="H85" s="74">
        <v>0.99999665399095805</v>
      </c>
    </row>
    <row r="86" spans="1:8" x14ac:dyDescent="0.25">
      <c r="A86">
        <f t="shared" si="1"/>
        <v>83</v>
      </c>
      <c r="B86" t="s">
        <v>57</v>
      </c>
      <c r="C86">
        <v>43150669</v>
      </c>
      <c r="D86">
        <v>43150978</v>
      </c>
      <c r="E86" s="93">
        <v>13.3117203497318</v>
      </c>
      <c r="F86" s="93">
        <v>0.62309893151796802</v>
      </c>
      <c r="G86" s="74">
        <v>2.4016660990992E-3</v>
      </c>
      <c r="H86" s="74">
        <v>0.99999665399095805</v>
      </c>
    </row>
    <row r="87" spans="1:8" x14ac:dyDescent="0.25">
      <c r="A87">
        <f t="shared" si="1"/>
        <v>84</v>
      </c>
      <c r="B87" t="s">
        <v>58</v>
      </c>
      <c r="C87">
        <v>136189443</v>
      </c>
      <c r="D87">
        <v>136189653</v>
      </c>
      <c r="E87" s="93">
        <v>12.046354240097701</v>
      </c>
      <c r="F87" s="93">
        <v>-0.634698268715568</v>
      </c>
      <c r="G87" s="74">
        <v>2.4044878025492799E-3</v>
      </c>
      <c r="H87" s="74">
        <v>0.99999665399095805</v>
      </c>
    </row>
    <row r="88" spans="1:8" x14ac:dyDescent="0.25">
      <c r="A88">
        <f t="shared" si="1"/>
        <v>85</v>
      </c>
      <c r="B88" t="s">
        <v>60</v>
      </c>
      <c r="C88">
        <v>122428870</v>
      </c>
      <c r="D88">
        <v>122429180</v>
      </c>
      <c r="E88" s="93">
        <v>5.4898784437914196</v>
      </c>
      <c r="F88" s="93">
        <v>-0.63323570588570899</v>
      </c>
      <c r="G88" s="74">
        <v>2.5336991148562399E-3</v>
      </c>
      <c r="H88" s="74">
        <v>0.99999665399095805</v>
      </c>
    </row>
    <row r="89" spans="1:8" x14ac:dyDescent="0.25">
      <c r="A89">
        <f t="shared" si="1"/>
        <v>86</v>
      </c>
      <c r="B89" t="s">
        <v>52</v>
      </c>
      <c r="C89">
        <v>4358186</v>
      </c>
      <c r="D89">
        <v>4358405</v>
      </c>
      <c r="E89" s="93">
        <v>5.4427067189711797</v>
      </c>
      <c r="F89" s="93">
        <v>0.63326376730662903</v>
      </c>
      <c r="G89" s="74">
        <v>2.5357258697827501E-3</v>
      </c>
      <c r="H89" s="74">
        <v>0.99999665399095805</v>
      </c>
    </row>
    <row r="90" spans="1:8" x14ac:dyDescent="0.25">
      <c r="A90">
        <f t="shared" si="1"/>
        <v>87</v>
      </c>
      <c r="B90" t="s">
        <v>65</v>
      </c>
      <c r="C90">
        <v>142123344</v>
      </c>
      <c r="D90">
        <v>142123634</v>
      </c>
      <c r="E90" s="93">
        <v>7.0557986557444501</v>
      </c>
      <c r="F90" s="93">
        <v>-0.627175888675783</v>
      </c>
      <c r="G90" s="74">
        <v>2.54789341395326E-3</v>
      </c>
      <c r="H90" s="74">
        <v>0.99999665399095805</v>
      </c>
    </row>
    <row r="91" spans="1:8" x14ac:dyDescent="0.25">
      <c r="A91">
        <f t="shared" si="1"/>
        <v>88</v>
      </c>
      <c r="B91" t="s">
        <v>55</v>
      </c>
      <c r="C91">
        <v>111103092</v>
      </c>
      <c r="D91">
        <v>111103334</v>
      </c>
      <c r="E91" s="93">
        <v>8.78449353989663</v>
      </c>
      <c r="F91" s="93">
        <v>0.61568937673046797</v>
      </c>
      <c r="G91" s="74">
        <v>2.57145922295527E-3</v>
      </c>
      <c r="H91" s="74">
        <v>0.99999665399095805</v>
      </c>
    </row>
    <row r="92" spans="1:8" x14ac:dyDescent="0.25">
      <c r="A92">
        <f t="shared" si="1"/>
        <v>89</v>
      </c>
      <c r="B92" t="s">
        <v>62</v>
      </c>
      <c r="C92">
        <v>103759123</v>
      </c>
      <c r="D92">
        <v>103759498</v>
      </c>
      <c r="E92" s="93">
        <v>69.290320987572201</v>
      </c>
      <c r="F92" s="93">
        <v>-0.45000416340453198</v>
      </c>
      <c r="G92" s="74">
        <v>2.62651768549956E-3</v>
      </c>
      <c r="H92" s="74">
        <v>0.99999665399095805</v>
      </c>
    </row>
    <row r="93" spans="1:8" x14ac:dyDescent="0.25">
      <c r="A93">
        <f t="shared" si="1"/>
        <v>90</v>
      </c>
      <c r="B93" t="s">
        <v>47</v>
      </c>
      <c r="C93">
        <v>216192364</v>
      </c>
      <c r="D93">
        <v>216192566</v>
      </c>
      <c r="E93" s="93">
        <v>5.2482774812516704</v>
      </c>
      <c r="F93" s="93">
        <v>-0.63073406543482602</v>
      </c>
      <c r="G93" s="74">
        <v>2.6380451988827101E-3</v>
      </c>
      <c r="H93" s="74">
        <v>0.99999665399095805</v>
      </c>
    </row>
    <row r="94" spans="1:8" x14ac:dyDescent="0.25">
      <c r="A94">
        <f t="shared" si="1"/>
        <v>91</v>
      </c>
      <c r="B94" t="s">
        <v>58</v>
      </c>
      <c r="C94">
        <v>34272363</v>
      </c>
      <c r="D94">
        <v>34272587</v>
      </c>
      <c r="E94" s="93">
        <v>5.6866607696468998</v>
      </c>
      <c r="F94" s="93">
        <v>-0.629974709259017</v>
      </c>
      <c r="G94" s="74">
        <v>2.6659104650518699E-3</v>
      </c>
      <c r="H94" s="74">
        <v>0.99999665399095805</v>
      </c>
    </row>
    <row r="95" spans="1:8" x14ac:dyDescent="0.25">
      <c r="A95">
        <f t="shared" si="1"/>
        <v>92</v>
      </c>
      <c r="B95" t="s">
        <v>62</v>
      </c>
      <c r="C95">
        <v>65520021</v>
      </c>
      <c r="D95">
        <v>65520243</v>
      </c>
      <c r="E95" s="93">
        <v>4.6232997570104697</v>
      </c>
      <c r="F95" s="93">
        <v>-0.62365818555111097</v>
      </c>
      <c r="G95" s="74">
        <v>2.7155248351724199E-3</v>
      </c>
      <c r="H95" s="74">
        <v>0.99999665399095805</v>
      </c>
    </row>
    <row r="96" spans="1:8" x14ac:dyDescent="0.25">
      <c r="A96">
        <f t="shared" si="1"/>
        <v>93</v>
      </c>
      <c r="B96" t="s">
        <v>55</v>
      </c>
      <c r="C96">
        <v>11076930</v>
      </c>
      <c r="D96">
        <v>11077212</v>
      </c>
      <c r="E96" s="93">
        <v>10.1076015050142</v>
      </c>
      <c r="F96" s="93">
        <v>0.60731294844742001</v>
      </c>
      <c r="G96" s="74">
        <v>2.7928083325418798E-3</v>
      </c>
      <c r="H96" s="74">
        <v>0.99999665399095805</v>
      </c>
    </row>
    <row r="97" spans="1:8" x14ac:dyDescent="0.25">
      <c r="A97">
        <f t="shared" si="1"/>
        <v>94</v>
      </c>
      <c r="B97" t="s">
        <v>61</v>
      </c>
      <c r="C97">
        <v>106148113</v>
      </c>
      <c r="D97">
        <v>106148314</v>
      </c>
      <c r="E97" s="93">
        <v>3.4526389568361</v>
      </c>
      <c r="F97" s="93">
        <v>-0.60871016492201102</v>
      </c>
      <c r="G97" s="74">
        <v>2.8441479597550098E-3</v>
      </c>
      <c r="H97" s="74">
        <v>0.99999665399095805</v>
      </c>
    </row>
    <row r="98" spans="1:8" x14ac:dyDescent="0.25">
      <c r="A98">
        <f t="shared" si="1"/>
        <v>95</v>
      </c>
      <c r="B98" t="s">
        <v>59</v>
      </c>
      <c r="C98">
        <v>123178773</v>
      </c>
      <c r="D98">
        <v>123179029</v>
      </c>
      <c r="E98" s="93">
        <v>12.9198193401672</v>
      </c>
      <c r="F98" s="93">
        <v>0.60055930672518798</v>
      </c>
      <c r="G98" s="74">
        <v>2.9106697183114102E-3</v>
      </c>
      <c r="H98" s="74">
        <v>0.99999665399095805</v>
      </c>
    </row>
    <row r="99" spans="1:8" x14ac:dyDescent="0.25">
      <c r="A99">
        <f t="shared" si="1"/>
        <v>96</v>
      </c>
      <c r="B99" t="s">
        <v>457</v>
      </c>
      <c r="C99">
        <v>47476433</v>
      </c>
      <c r="D99">
        <v>47476639</v>
      </c>
      <c r="E99" s="93">
        <v>5.1180184259736397</v>
      </c>
      <c r="F99" s="93">
        <v>-0.62253659471973999</v>
      </c>
      <c r="G99" s="74">
        <v>2.9872770586281301E-3</v>
      </c>
      <c r="H99" s="74">
        <v>0.99999665399095805</v>
      </c>
    </row>
    <row r="100" spans="1:8" x14ac:dyDescent="0.25">
      <c r="A100">
        <f t="shared" si="1"/>
        <v>97</v>
      </c>
      <c r="B100" t="s">
        <v>48</v>
      </c>
      <c r="C100">
        <v>234119597</v>
      </c>
      <c r="D100">
        <v>234119817</v>
      </c>
      <c r="E100" s="93">
        <v>6.0858834851086696</v>
      </c>
      <c r="F100" s="93">
        <v>-0.61995999258439805</v>
      </c>
      <c r="G100" s="74">
        <v>3.0705036796892802E-3</v>
      </c>
      <c r="H100" s="74">
        <v>0.99999665399095805</v>
      </c>
    </row>
    <row r="101" spans="1:8" x14ac:dyDescent="0.25">
      <c r="A101">
        <f t="shared" si="1"/>
        <v>98</v>
      </c>
      <c r="B101" t="s">
        <v>49</v>
      </c>
      <c r="C101">
        <v>29743738</v>
      </c>
      <c r="D101">
        <v>29743986</v>
      </c>
      <c r="E101" s="93">
        <v>9.2041335827266906</v>
      </c>
      <c r="F101" s="93">
        <v>0.59983685635813</v>
      </c>
      <c r="G101" s="74">
        <v>3.0980853896305301E-3</v>
      </c>
      <c r="H101" s="74">
        <v>0.99999665399095805</v>
      </c>
    </row>
    <row r="102" spans="1:8" x14ac:dyDescent="0.25">
      <c r="A102">
        <f t="shared" si="1"/>
        <v>99</v>
      </c>
      <c r="B102" t="s">
        <v>55</v>
      </c>
      <c r="C102">
        <v>131094136</v>
      </c>
      <c r="D102">
        <v>131094379</v>
      </c>
      <c r="E102" s="93">
        <v>4.0202447576637903</v>
      </c>
      <c r="F102" s="93">
        <v>-0.61267165403016999</v>
      </c>
      <c r="G102" s="74">
        <v>3.1248270983119698E-3</v>
      </c>
      <c r="H102" s="74">
        <v>0.99999665399095805</v>
      </c>
    </row>
    <row r="103" spans="1:8" x14ac:dyDescent="0.25">
      <c r="A103">
        <f t="shared" si="1"/>
        <v>100</v>
      </c>
      <c r="B103" t="s">
        <v>62</v>
      </c>
      <c r="C103">
        <v>98629099</v>
      </c>
      <c r="D103">
        <v>98629299</v>
      </c>
      <c r="E103" s="93">
        <v>3.3565956630818898</v>
      </c>
      <c r="F103" s="93">
        <v>-0.60910343535074196</v>
      </c>
      <c r="G103" s="74">
        <v>3.1483631244324599E-3</v>
      </c>
      <c r="H103" s="74">
        <v>0.99999665399095805</v>
      </c>
    </row>
  </sheetData>
  <mergeCells count="1">
    <mergeCell ref="A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workbookViewId="0">
      <selection sqref="A1:H1"/>
    </sheetView>
  </sheetViews>
  <sheetFormatPr defaultRowHeight="15" x14ac:dyDescent="0.25"/>
  <cols>
    <col min="3" max="3" width="9.140625" customWidth="1"/>
  </cols>
  <sheetData>
    <row r="1" spans="1:8" ht="93.95" customHeight="1" x14ac:dyDescent="0.25">
      <c r="A1" s="138" t="s">
        <v>640</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t="s">
        <v>47</v>
      </c>
      <c r="C4">
        <v>69479102</v>
      </c>
      <c r="D4">
        <v>69479361</v>
      </c>
      <c r="E4" s="93">
        <v>12.6887655504029</v>
      </c>
      <c r="F4" s="93">
        <v>1.55749016050162</v>
      </c>
      <c r="G4" s="74">
        <v>1.3195602254732001E-9</v>
      </c>
      <c r="H4" s="74" t="s">
        <v>637</v>
      </c>
    </row>
    <row r="5" spans="1:8" x14ac:dyDescent="0.25">
      <c r="A5">
        <f>A4+1</f>
        <v>2</v>
      </c>
      <c r="B5" t="s">
        <v>50</v>
      </c>
      <c r="C5">
        <v>32932080</v>
      </c>
      <c r="D5">
        <v>32932466</v>
      </c>
      <c r="E5" s="93">
        <v>37.322275803901398</v>
      </c>
      <c r="F5" s="93">
        <v>0.97621212053189399</v>
      </c>
      <c r="G5" s="74">
        <v>4.0012443514312698E-6</v>
      </c>
      <c r="H5" s="74">
        <v>8.3895852469055496E-2</v>
      </c>
    </row>
    <row r="6" spans="1:8" x14ac:dyDescent="0.25">
      <c r="A6">
        <f t="shared" ref="A6:A69" si="0">A5+1</f>
        <v>3</v>
      </c>
      <c r="B6" t="s">
        <v>62</v>
      </c>
      <c r="C6">
        <v>67880689</v>
      </c>
      <c r="D6">
        <v>67881325</v>
      </c>
      <c r="E6" s="93">
        <v>42.442083242295503</v>
      </c>
      <c r="F6" s="93">
        <v>0.86049261253162901</v>
      </c>
      <c r="G6" s="74">
        <v>5.3102001689382603E-6</v>
      </c>
      <c r="H6" s="74">
        <v>8.3895852469055496E-2</v>
      </c>
    </row>
    <row r="7" spans="1:8" x14ac:dyDescent="0.25">
      <c r="A7">
        <f t="shared" si="0"/>
        <v>4</v>
      </c>
      <c r="B7" t="s">
        <v>457</v>
      </c>
      <c r="C7">
        <v>13599014</v>
      </c>
      <c r="D7">
        <v>13599309</v>
      </c>
      <c r="E7" s="93">
        <v>16.141870897127301</v>
      </c>
      <c r="F7" s="93">
        <v>1.14191216686876</v>
      </c>
      <c r="G7" s="74">
        <v>6.2634019052374704E-6</v>
      </c>
      <c r="H7" s="74" t="s">
        <v>637</v>
      </c>
    </row>
    <row r="8" spans="1:8" x14ac:dyDescent="0.25">
      <c r="A8">
        <f t="shared" si="0"/>
        <v>5</v>
      </c>
      <c r="B8" t="s">
        <v>48</v>
      </c>
      <c r="C8">
        <v>207843080</v>
      </c>
      <c r="D8">
        <v>207843311</v>
      </c>
      <c r="E8" s="93">
        <v>14.1311355727153</v>
      </c>
      <c r="F8" s="93">
        <v>1.1369200529969401</v>
      </c>
      <c r="G8" s="74">
        <v>7.4171825038287697E-6</v>
      </c>
      <c r="H8" s="74" t="s">
        <v>637</v>
      </c>
    </row>
    <row r="9" spans="1:8" x14ac:dyDescent="0.25">
      <c r="A9">
        <f t="shared" si="0"/>
        <v>6</v>
      </c>
      <c r="B9" s="98" t="s">
        <v>59</v>
      </c>
      <c r="C9" s="98">
        <v>5271079</v>
      </c>
      <c r="D9" s="98">
        <v>5271379</v>
      </c>
      <c r="E9" s="99">
        <v>5.15974383446805</v>
      </c>
      <c r="F9" s="99">
        <v>1.2467774415594699</v>
      </c>
      <c r="G9" s="100">
        <v>9.74538786861909E-6</v>
      </c>
      <c r="H9" s="100" t="s">
        <v>637</v>
      </c>
    </row>
    <row r="10" spans="1:8" x14ac:dyDescent="0.25">
      <c r="A10">
        <f t="shared" si="0"/>
        <v>7</v>
      </c>
      <c r="B10" t="s">
        <v>465</v>
      </c>
      <c r="C10">
        <v>65041863</v>
      </c>
      <c r="D10">
        <v>65042317</v>
      </c>
      <c r="E10" s="93">
        <v>11.5591270669946</v>
      </c>
      <c r="F10" s="93">
        <v>-1.0610194891254201</v>
      </c>
      <c r="G10" s="74">
        <v>1.93327667944602E-5</v>
      </c>
      <c r="H10" s="74" t="s">
        <v>637</v>
      </c>
    </row>
    <row r="11" spans="1:8" x14ac:dyDescent="0.25">
      <c r="A11">
        <f t="shared" si="0"/>
        <v>8</v>
      </c>
      <c r="B11" t="s">
        <v>50</v>
      </c>
      <c r="C11">
        <v>39629280</v>
      </c>
      <c r="D11">
        <v>39629615</v>
      </c>
      <c r="E11" s="93">
        <v>17.910744622138399</v>
      </c>
      <c r="F11" s="93">
        <v>0.90578196018317603</v>
      </c>
      <c r="G11" s="74">
        <v>2.9437324651004101E-5</v>
      </c>
      <c r="H11" s="74" t="s">
        <v>637</v>
      </c>
    </row>
    <row r="12" spans="1:8" x14ac:dyDescent="0.25">
      <c r="A12">
        <f t="shared" si="0"/>
        <v>9</v>
      </c>
      <c r="B12" t="s">
        <v>65</v>
      </c>
      <c r="C12">
        <v>157117556</v>
      </c>
      <c r="D12">
        <v>157117789</v>
      </c>
      <c r="E12" s="93">
        <v>3.2113773507250101</v>
      </c>
      <c r="F12" s="93">
        <v>-1.1572006338796501</v>
      </c>
      <c r="G12" s="74">
        <v>3.3337251043376397E-5</v>
      </c>
      <c r="H12" s="74" t="s">
        <v>637</v>
      </c>
    </row>
    <row r="13" spans="1:8" x14ac:dyDescent="0.25">
      <c r="A13">
        <f t="shared" si="0"/>
        <v>10</v>
      </c>
      <c r="B13" t="s">
        <v>48</v>
      </c>
      <c r="C13">
        <v>171465036</v>
      </c>
      <c r="D13">
        <v>171465347</v>
      </c>
      <c r="E13" s="93">
        <v>17.4691005765882</v>
      </c>
      <c r="F13" s="93">
        <v>1.15892343219579</v>
      </c>
      <c r="G13" s="74">
        <v>3.8034836313520703E-5</v>
      </c>
      <c r="H13" s="74" t="s">
        <v>637</v>
      </c>
    </row>
    <row r="14" spans="1:8" x14ac:dyDescent="0.25">
      <c r="A14">
        <f t="shared" si="0"/>
        <v>11</v>
      </c>
      <c r="B14" t="s">
        <v>63</v>
      </c>
      <c r="C14">
        <v>81711571</v>
      </c>
      <c r="D14">
        <v>81712143</v>
      </c>
      <c r="E14" s="93">
        <v>63.8578582019096</v>
      </c>
      <c r="F14" s="93">
        <v>0.84178623865731705</v>
      </c>
      <c r="G14" s="74">
        <v>4.1175242769348398E-5</v>
      </c>
      <c r="H14" s="74">
        <v>0.433685107008624</v>
      </c>
    </row>
    <row r="15" spans="1:8" x14ac:dyDescent="0.25">
      <c r="A15">
        <f t="shared" si="0"/>
        <v>12</v>
      </c>
      <c r="B15" t="s">
        <v>63</v>
      </c>
      <c r="C15">
        <v>101342070</v>
      </c>
      <c r="D15">
        <v>101342270</v>
      </c>
      <c r="E15" s="93">
        <v>3.1440025593643299</v>
      </c>
      <c r="F15" s="93">
        <v>-1.12247719950536</v>
      </c>
      <c r="G15" s="74">
        <v>6.4192787079993396E-5</v>
      </c>
      <c r="H15" s="74" t="s">
        <v>637</v>
      </c>
    </row>
    <row r="16" spans="1:8" x14ac:dyDescent="0.25">
      <c r="A16">
        <f t="shared" si="0"/>
        <v>13</v>
      </c>
      <c r="B16" t="s">
        <v>58</v>
      </c>
      <c r="C16">
        <v>132930245</v>
      </c>
      <c r="D16">
        <v>132930520</v>
      </c>
      <c r="E16" s="93">
        <v>20.688028398275598</v>
      </c>
      <c r="F16" s="93">
        <v>0.84282499742625605</v>
      </c>
      <c r="G16" s="74">
        <v>6.6990600707761901E-5</v>
      </c>
      <c r="H16" s="74" t="s">
        <v>637</v>
      </c>
    </row>
    <row r="17" spans="1:8" x14ac:dyDescent="0.25">
      <c r="A17">
        <f t="shared" si="0"/>
        <v>14</v>
      </c>
      <c r="B17" t="s">
        <v>54</v>
      </c>
      <c r="C17">
        <v>73912580</v>
      </c>
      <c r="D17">
        <v>73912848</v>
      </c>
      <c r="E17" s="93">
        <v>14.676888952711099</v>
      </c>
      <c r="F17" s="93">
        <v>0.89645433968385302</v>
      </c>
      <c r="G17" s="74">
        <v>7.2223766328320004E-5</v>
      </c>
      <c r="H17" s="74" t="s">
        <v>637</v>
      </c>
    </row>
    <row r="18" spans="1:8" x14ac:dyDescent="0.25">
      <c r="A18">
        <f t="shared" si="0"/>
        <v>15</v>
      </c>
      <c r="B18" t="s">
        <v>51</v>
      </c>
      <c r="C18">
        <v>50338583</v>
      </c>
      <c r="D18">
        <v>50338783</v>
      </c>
      <c r="E18" s="93">
        <v>5.2342084191208498</v>
      </c>
      <c r="F18" s="93">
        <v>1.10435487862825</v>
      </c>
      <c r="G18" s="74">
        <v>7.2789430417719096E-5</v>
      </c>
      <c r="H18" s="74" t="s">
        <v>637</v>
      </c>
    </row>
    <row r="19" spans="1:8" x14ac:dyDescent="0.25">
      <c r="A19">
        <f t="shared" si="0"/>
        <v>16</v>
      </c>
      <c r="B19" t="s">
        <v>52</v>
      </c>
      <c r="C19">
        <v>89922146</v>
      </c>
      <c r="D19">
        <v>89922540</v>
      </c>
      <c r="E19" s="93">
        <v>24.123657812740699</v>
      </c>
      <c r="F19" s="93">
        <v>0.81023737726614198</v>
      </c>
      <c r="G19" s="74">
        <v>7.3382395502353601E-5</v>
      </c>
      <c r="H19" s="74" t="s">
        <v>637</v>
      </c>
    </row>
    <row r="20" spans="1:8" x14ac:dyDescent="0.25">
      <c r="A20">
        <f t="shared" si="0"/>
        <v>17</v>
      </c>
      <c r="B20" t="s">
        <v>60</v>
      </c>
      <c r="C20">
        <v>27574111</v>
      </c>
      <c r="D20">
        <v>27574315</v>
      </c>
      <c r="E20" s="93">
        <v>7.9805219481289198</v>
      </c>
      <c r="F20" s="93">
        <v>1.02869929339903</v>
      </c>
      <c r="G20" s="74">
        <v>8.1634400014901206E-5</v>
      </c>
      <c r="H20" s="74" t="s">
        <v>637</v>
      </c>
    </row>
    <row r="21" spans="1:8" x14ac:dyDescent="0.25">
      <c r="A21">
        <f t="shared" si="0"/>
        <v>18</v>
      </c>
      <c r="B21" t="s">
        <v>60</v>
      </c>
      <c r="C21">
        <v>73083220</v>
      </c>
      <c r="D21">
        <v>73083489</v>
      </c>
      <c r="E21" s="93">
        <v>29.690568523406998</v>
      </c>
      <c r="F21" s="93">
        <v>0.743042403153099</v>
      </c>
      <c r="G21" s="74">
        <v>1.0730353745479899E-4</v>
      </c>
      <c r="H21" s="74" t="s">
        <v>637</v>
      </c>
    </row>
    <row r="22" spans="1:8" x14ac:dyDescent="0.25">
      <c r="A22">
        <f t="shared" si="0"/>
        <v>19</v>
      </c>
      <c r="B22" t="s">
        <v>61</v>
      </c>
      <c r="C22">
        <v>42103863</v>
      </c>
      <c r="D22">
        <v>42104095</v>
      </c>
      <c r="E22" s="93">
        <v>6.1818997275734002</v>
      </c>
      <c r="F22" s="93">
        <v>1.03188435673107</v>
      </c>
      <c r="G22" s="74">
        <v>1.2305029146101001E-4</v>
      </c>
      <c r="H22" s="74" t="s">
        <v>637</v>
      </c>
    </row>
    <row r="23" spans="1:8" x14ac:dyDescent="0.25">
      <c r="A23">
        <f t="shared" si="0"/>
        <v>20</v>
      </c>
      <c r="B23" t="s">
        <v>50</v>
      </c>
      <c r="C23">
        <v>139330446</v>
      </c>
      <c r="D23">
        <v>139330676</v>
      </c>
      <c r="E23" s="93">
        <v>10.1169649201375</v>
      </c>
      <c r="F23" s="93">
        <v>-0.97594593740680402</v>
      </c>
      <c r="G23" s="74">
        <v>1.3866441665916099E-4</v>
      </c>
      <c r="H23" s="74" t="s">
        <v>637</v>
      </c>
    </row>
    <row r="24" spans="1:8" x14ac:dyDescent="0.25">
      <c r="A24">
        <f t="shared" si="0"/>
        <v>21</v>
      </c>
      <c r="B24" t="s">
        <v>47</v>
      </c>
      <c r="C24">
        <v>134616688</v>
      </c>
      <c r="D24">
        <v>134616941</v>
      </c>
      <c r="E24" s="93">
        <v>4.7376390753926598</v>
      </c>
      <c r="F24" s="93">
        <v>-1.0733373886323401</v>
      </c>
      <c r="G24" s="74">
        <v>1.4144412343804601E-4</v>
      </c>
      <c r="H24" s="74" t="s">
        <v>637</v>
      </c>
    </row>
    <row r="25" spans="1:8" x14ac:dyDescent="0.25">
      <c r="A25">
        <f t="shared" si="0"/>
        <v>22</v>
      </c>
      <c r="B25" t="s">
        <v>62</v>
      </c>
      <c r="C25">
        <v>63641424</v>
      </c>
      <c r="D25">
        <v>63641849</v>
      </c>
      <c r="E25" s="93">
        <v>23.6768009505092</v>
      </c>
      <c r="F25" s="93">
        <v>0.84629615559584603</v>
      </c>
      <c r="G25" s="74">
        <v>1.42110612248368E-4</v>
      </c>
      <c r="H25" s="74" t="s">
        <v>637</v>
      </c>
    </row>
    <row r="26" spans="1:8" x14ac:dyDescent="0.25">
      <c r="A26">
        <f t="shared" si="0"/>
        <v>23</v>
      </c>
      <c r="B26" t="s">
        <v>50</v>
      </c>
      <c r="C26">
        <v>14020739</v>
      </c>
      <c r="D26">
        <v>14021059</v>
      </c>
      <c r="E26" s="93">
        <v>22.661184953157999</v>
      </c>
      <c r="F26" s="93">
        <v>0.83510866502500403</v>
      </c>
      <c r="G26" s="74">
        <v>1.4851711941749399E-4</v>
      </c>
      <c r="H26" s="74" t="s">
        <v>637</v>
      </c>
    </row>
    <row r="27" spans="1:8" x14ac:dyDescent="0.25">
      <c r="A27">
        <f t="shared" si="0"/>
        <v>24</v>
      </c>
      <c r="B27" t="s">
        <v>52</v>
      </c>
      <c r="C27">
        <v>89198829</v>
      </c>
      <c r="D27">
        <v>89199302</v>
      </c>
      <c r="E27" s="93">
        <v>12.585462148894599</v>
      </c>
      <c r="F27" s="93">
        <v>0.93624653345039999</v>
      </c>
      <c r="G27" s="74">
        <v>1.58176477531636E-4</v>
      </c>
      <c r="H27" s="74" t="s">
        <v>637</v>
      </c>
    </row>
    <row r="28" spans="1:8" x14ac:dyDescent="0.25">
      <c r="A28">
        <f t="shared" si="0"/>
        <v>25</v>
      </c>
      <c r="B28" t="s">
        <v>51</v>
      </c>
      <c r="C28">
        <v>72447990</v>
      </c>
      <c r="D28">
        <v>72448200</v>
      </c>
      <c r="E28" s="93">
        <v>15.447096398592899</v>
      </c>
      <c r="F28" s="93">
        <v>0.93913094590645596</v>
      </c>
      <c r="G28" s="74">
        <v>1.61008915071548E-4</v>
      </c>
      <c r="H28" s="74" t="s">
        <v>637</v>
      </c>
    </row>
    <row r="29" spans="1:8" x14ac:dyDescent="0.25">
      <c r="A29">
        <f t="shared" si="0"/>
        <v>26</v>
      </c>
      <c r="B29" t="s">
        <v>58</v>
      </c>
      <c r="C29">
        <v>22237802</v>
      </c>
      <c r="D29">
        <v>22238250</v>
      </c>
      <c r="E29" s="93">
        <v>20.935143606308198</v>
      </c>
      <c r="F29" s="93">
        <v>0.81599034013631999</v>
      </c>
      <c r="G29" s="74">
        <v>1.6506407997411501E-4</v>
      </c>
      <c r="H29" s="74" t="s">
        <v>637</v>
      </c>
    </row>
    <row r="30" spans="1:8" x14ac:dyDescent="0.25">
      <c r="A30">
        <f t="shared" si="0"/>
        <v>27</v>
      </c>
      <c r="B30" t="s">
        <v>61</v>
      </c>
      <c r="C30">
        <v>51219143</v>
      </c>
      <c r="D30">
        <v>51219481</v>
      </c>
      <c r="E30" s="93">
        <v>22.5522106541151</v>
      </c>
      <c r="F30" s="93">
        <v>0.75230760043429501</v>
      </c>
      <c r="G30" s="74">
        <v>1.7455282144605001E-4</v>
      </c>
      <c r="H30" s="74" t="s">
        <v>637</v>
      </c>
    </row>
    <row r="31" spans="1:8" x14ac:dyDescent="0.25">
      <c r="A31">
        <f t="shared" si="0"/>
        <v>28</v>
      </c>
      <c r="B31" t="s">
        <v>48</v>
      </c>
      <c r="C31">
        <v>43209017</v>
      </c>
      <c r="D31">
        <v>43209217</v>
      </c>
      <c r="E31" s="93">
        <v>13.733799946129301</v>
      </c>
      <c r="F31" s="93">
        <v>0.91365271589650199</v>
      </c>
      <c r="G31" s="74">
        <v>1.82684551951636E-4</v>
      </c>
      <c r="H31" s="74" t="s">
        <v>637</v>
      </c>
    </row>
    <row r="32" spans="1:8" x14ac:dyDescent="0.25">
      <c r="A32">
        <f t="shared" si="0"/>
        <v>29</v>
      </c>
      <c r="B32" t="s">
        <v>52</v>
      </c>
      <c r="C32">
        <v>181086002</v>
      </c>
      <c r="D32">
        <v>181086352</v>
      </c>
      <c r="E32" s="93">
        <v>17.9782004901782</v>
      </c>
      <c r="F32" s="93">
        <v>0.88265844984244701</v>
      </c>
      <c r="G32" s="74">
        <v>1.8857395679448201E-4</v>
      </c>
      <c r="H32" s="74" t="s">
        <v>637</v>
      </c>
    </row>
    <row r="33" spans="1:8" x14ac:dyDescent="0.25">
      <c r="A33">
        <f t="shared" si="0"/>
        <v>30</v>
      </c>
      <c r="B33" t="s">
        <v>65</v>
      </c>
      <c r="C33">
        <v>56751417</v>
      </c>
      <c r="D33">
        <v>56751753</v>
      </c>
      <c r="E33" s="93">
        <v>5.5832360613891501</v>
      </c>
      <c r="F33" s="93">
        <v>-1.0337606448465599</v>
      </c>
      <c r="G33" s="74">
        <v>1.9688935080519301E-4</v>
      </c>
      <c r="H33" s="74" t="s">
        <v>637</v>
      </c>
    </row>
    <row r="34" spans="1:8" x14ac:dyDescent="0.25">
      <c r="A34">
        <f t="shared" si="0"/>
        <v>31</v>
      </c>
      <c r="B34" t="s">
        <v>457</v>
      </c>
      <c r="C34">
        <v>89228641</v>
      </c>
      <c r="D34">
        <v>89229142</v>
      </c>
      <c r="E34" s="93">
        <v>20.2405736345397</v>
      </c>
      <c r="F34" s="93">
        <v>0.85441112515972595</v>
      </c>
      <c r="G34" s="74">
        <v>1.99851502928762E-4</v>
      </c>
      <c r="H34" s="74" t="s">
        <v>637</v>
      </c>
    </row>
    <row r="35" spans="1:8" x14ac:dyDescent="0.25">
      <c r="A35">
        <f t="shared" si="0"/>
        <v>32</v>
      </c>
      <c r="B35" t="s">
        <v>52</v>
      </c>
      <c r="C35">
        <v>141543591</v>
      </c>
      <c r="D35">
        <v>141543818</v>
      </c>
      <c r="E35" s="93">
        <v>3.4807259147819001</v>
      </c>
      <c r="F35" s="93">
        <v>-1.04304922210202</v>
      </c>
      <c r="G35" s="74">
        <v>2.05596704304387E-4</v>
      </c>
      <c r="H35" s="74" t="s">
        <v>637</v>
      </c>
    </row>
    <row r="36" spans="1:8" x14ac:dyDescent="0.25">
      <c r="A36">
        <f t="shared" si="0"/>
        <v>33</v>
      </c>
      <c r="B36" t="s">
        <v>48</v>
      </c>
      <c r="C36">
        <v>68316343</v>
      </c>
      <c r="D36">
        <v>68316650</v>
      </c>
      <c r="E36" s="93">
        <v>29.184695026706098</v>
      </c>
      <c r="F36" s="93">
        <v>0.82582244512526204</v>
      </c>
      <c r="G36" s="74">
        <v>2.0861247608628899E-4</v>
      </c>
      <c r="H36" s="74" t="s">
        <v>637</v>
      </c>
    </row>
    <row r="37" spans="1:8" x14ac:dyDescent="0.25">
      <c r="A37">
        <f t="shared" si="0"/>
        <v>34</v>
      </c>
      <c r="B37" t="s">
        <v>55</v>
      </c>
      <c r="C37">
        <v>54667630</v>
      </c>
      <c r="D37">
        <v>54667833</v>
      </c>
      <c r="E37" s="93">
        <v>6.0364220789944598</v>
      </c>
      <c r="F37" s="93">
        <v>1.0230016733276801</v>
      </c>
      <c r="G37" s="74">
        <v>2.2034866933060601E-4</v>
      </c>
      <c r="H37" s="74" t="s">
        <v>637</v>
      </c>
    </row>
    <row r="38" spans="1:8" x14ac:dyDescent="0.25">
      <c r="A38">
        <f t="shared" si="0"/>
        <v>35</v>
      </c>
      <c r="B38" t="s">
        <v>50</v>
      </c>
      <c r="C38">
        <v>55477627</v>
      </c>
      <c r="D38">
        <v>55477852</v>
      </c>
      <c r="E38" s="93">
        <v>8.5878701438754099</v>
      </c>
      <c r="F38" s="93">
        <v>0.94622087275847599</v>
      </c>
      <c r="G38" s="74">
        <v>2.2659244268930499E-4</v>
      </c>
      <c r="H38" s="74" t="s">
        <v>637</v>
      </c>
    </row>
    <row r="39" spans="1:8" x14ac:dyDescent="0.25">
      <c r="A39">
        <f t="shared" si="0"/>
        <v>36</v>
      </c>
      <c r="B39" t="s">
        <v>465</v>
      </c>
      <c r="C39">
        <v>101906676</v>
      </c>
      <c r="D39">
        <v>101906894</v>
      </c>
      <c r="E39" s="93">
        <v>19.870607333872499</v>
      </c>
      <c r="F39" s="93">
        <v>-1.0179355854921499</v>
      </c>
      <c r="G39" s="74">
        <v>2.3023692360343799E-4</v>
      </c>
      <c r="H39" s="74" t="s">
        <v>637</v>
      </c>
    </row>
    <row r="40" spans="1:8" x14ac:dyDescent="0.25">
      <c r="A40">
        <f t="shared" si="0"/>
        <v>37</v>
      </c>
      <c r="B40" t="s">
        <v>465</v>
      </c>
      <c r="C40">
        <v>102001181</v>
      </c>
      <c r="D40">
        <v>102001433</v>
      </c>
      <c r="E40" s="93">
        <v>17.230574060773399</v>
      </c>
      <c r="F40" s="93">
        <v>-1.01370966024495</v>
      </c>
      <c r="G40" s="74">
        <v>2.37873838266533E-4</v>
      </c>
      <c r="H40" s="74" t="s">
        <v>637</v>
      </c>
    </row>
    <row r="41" spans="1:8" x14ac:dyDescent="0.25">
      <c r="A41">
        <f t="shared" si="0"/>
        <v>38</v>
      </c>
      <c r="B41" t="s">
        <v>65</v>
      </c>
      <c r="C41">
        <v>149720640</v>
      </c>
      <c r="D41">
        <v>149720847</v>
      </c>
      <c r="E41" s="93">
        <v>4.4855865355925104</v>
      </c>
      <c r="F41" s="93">
        <v>-1.03348998795546</v>
      </c>
      <c r="G41" s="74">
        <v>2.3956929716094301E-4</v>
      </c>
      <c r="H41" s="74" t="s">
        <v>637</v>
      </c>
    </row>
    <row r="42" spans="1:8" x14ac:dyDescent="0.25">
      <c r="A42">
        <f t="shared" si="0"/>
        <v>39</v>
      </c>
      <c r="B42" t="s">
        <v>457</v>
      </c>
      <c r="C42">
        <v>47314792</v>
      </c>
      <c r="D42">
        <v>47315004</v>
      </c>
      <c r="E42" s="93">
        <v>4.8019326254909496</v>
      </c>
      <c r="F42" s="93">
        <v>-1.0338904030648499</v>
      </c>
      <c r="G42" s="74">
        <v>2.4022256549657801E-4</v>
      </c>
      <c r="H42" s="74" t="s">
        <v>637</v>
      </c>
    </row>
    <row r="43" spans="1:8" x14ac:dyDescent="0.25">
      <c r="A43">
        <f t="shared" si="0"/>
        <v>40</v>
      </c>
      <c r="B43" t="s">
        <v>47</v>
      </c>
      <c r="C43">
        <v>38209240</v>
      </c>
      <c r="D43">
        <v>38209763</v>
      </c>
      <c r="E43" s="93">
        <v>42.098389901712999</v>
      </c>
      <c r="F43" s="93">
        <v>0.76233088439128505</v>
      </c>
      <c r="G43" s="74">
        <v>2.4329073891069799E-4</v>
      </c>
      <c r="H43" s="74">
        <v>0.99994521140597004</v>
      </c>
    </row>
    <row r="44" spans="1:8" x14ac:dyDescent="0.25">
      <c r="A44">
        <f t="shared" si="0"/>
        <v>41</v>
      </c>
      <c r="B44" t="s">
        <v>49</v>
      </c>
      <c r="C44">
        <v>16885331</v>
      </c>
      <c r="D44">
        <v>16885580</v>
      </c>
      <c r="E44" s="93">
        <v>8.1716190119785992</v>
      </c>
      <c r="F44" s="93">
        <v>-0.98926848870290196</v>
      </c>
      <c r="G44" s="74">
        <v>2.5534234549826301E-4</v>
      </c>
      <c r="H44" s="74" t="s">
        <v>637</v>
      </c>
    </row>
    <row r="45" spans="1:8" x14ac:dyDescent="0.25">
      <c r="A45">
        <f t="shared" si="0"/>
        <v>42</v>
      </c>
      <c r="B45" t="s">
        <v>49</v>
      </c>
      <c r="C45">
        <v>11545196</v>
      </c>
      <c r="D45">
        <v>11545396</v>
      </c>
      <c r="E45" s="93">
        <v>2.8091922843982098</v>
      </c>
      <c r="F45" s="93">
        <v>-1.0215317402094699</v>
      </c>
      <c r="G45" s="74">
        <v>2.5577289523340897E-4</v>
      </c>
      <c r="H45" s="74" t="s">
        <v>637</v>
      </c>
    </row>
    <row r="46" spans="1:8" x14ac:dyDescent="0.25">
      <c r="A46">
        <f t="shared" si="0"/>
        <v>43</v>
      </c>
      <c r="B46" t="s">
        <v>457</v>
      </c>
      <c r="C46">
        <v>24060787</v>
      </c>
      <c r="D46">
        <v>24061183</v>
      </c>
      <c r="E46" s="93">
        <v>9.7634054303988709</v>
      </c>
      <c r="F46" s="93">
        <v>-0.97225527380255405</v>
      </c>
      <c r="G46" s="74">
        <v>2.6197397747540702E-4</v>
      </c>
      <c r="H46" s="74" t="s">
        <v>637</v>
      </c>
    </row>
    <row r="47" spans="1:8" x14ac:dyDescent="0.25">
      <c r="A47">
        <f t="shared" si="0"/>
        <v>44</v>
      </c>
      <c r="B47" t="s">
        <v>454</v>
      </c>
      <c r="C47">
        <v>31992707</v>
      </c>
      <c r="D47">
        <v>31992939</v>
      </c>
      <c r="E47" s="93">
        <v>6.0579664252105196</v>
      </c>
      <c r="F47" s="93">
        <v>0.98864867431084003</v>
      </c>
      <c r="G47" s="74">
        <v>2.7122405683519403E-4</v>
      </c>
      <c r="H47" s="74" t="s">
        <v>637</v>
      </c>
    </row>
    <row r="48" spans="1:8" x14ac:dyDescent="0.25">
      <c r="A48">
        <f t="shared" si="0"/>
        <v>45</v>
      </c>
      <c r="B48" t="s">
        <v>58</v>
      </c>
      <c r="C48">
        <v>134801199</v>
      </c>
      <c r="D48">
        <v>134801497</v>
      </c>
      <c r="E48" s="93">
        <v>5.0644500964995496</v>
      </c>
      <c r="F48" s="93">
        <v>-1.0192541988764801</v>
      </c>
      <c r="G48" s="74">
        <v>2.7174388061644897E-4</v>
      </c>
      <c r="H48" s="74" t="s">
        <v>637</v>
      </c>
    </row>
    <row r="49" spans="1:8" x14ac:dyDescent="0.25">
      <c r="A49">
        <f t="shared" si="0"/>
        <v>46</v>
      </c>
      <c r="B49" t="s">
        <v>48</v>
      </c>
      <c r="C49">
        <v>10578873</v>
      </c>
      <c r="D49">
        <v>10579157</v>
      </c>
      <c r="E49" s="93">
        <v>8.6877289449583195</v>
      </c>
      <c r="F49" s="93">
        <v>-0.97744820851857295</v>
      </c>
      <c r="G49" s="74">
        <v>2.7316335851335598E-4</v>
      </c>
      <c r="H49" s="74" t="s">
        <v>637</v>
      </c>
    </row>
    <row r="50" spans="1:8" x14ac:dyDescent="0.25">
      <c r="A50">
        <f t="shared" si="0"/>
        <v>47</v>
      </c>
      <c r="B50" t="s">
        <v>65</v>
      </c>
      <c r="C50">
        <v>131281604</v>
      </c>
      <c r="D50">
        <v>131281957</v>
      </c>
      <c r="E50" s="93">
        <v>6.9023793226546903</v>
      </c>
      <c r="F50" s="93">
        <v>-0.99847519515699901</v>
      </c>
      <c r="G50" s="74">
        <v>2.7709152192026301E-4</v>
      </c>
      <c r="H50" s="74" t="s">
        <v>637</v>
      </c>
    </row>
    <row r="51" spans="1:8" x14ac:dyDescent="0.25">
      <c r="A51">
        <f t="shared" si="0"/>
        <v>48</v>
      </c>
      <c r="B51" t="s">
        <v>60</v>
      </c>
      <c r="C51">
        <v>21658832</v>
      </c>
      <c r="D51">
        <v>21659032</v>
      </c>
      <c r="E51" s="93">
        <v>3.02283807722598</v>
      </c>
      <c r="F51" s="93">
        <v>-1.0214330197902499</v>
      </c>
      <c r="G51" s="74">
        <v>2.7825924505181802E-4</v>
      </c>
      <c r="H51" s="74" t="s">
        <v>637</v>
      </c>
    </row>
    <row r="52" spans="1:8" x14ac:dyDescent="0.25">
      <c r="A52">
        <f t="shared" si="0"/>
        <v>49</v>
      </c>
      <c r="B52" t="s">
        <v>48</v>
      </c>
      <c r="C52">
        <v>237410723</v>
      </c>
      <c r="D52">
        <v>237411207</v>
      </c>
      <c r="E52" s="93">
        <v>13.5720513535476</v>
      </c>
      <c r="F52" s="93">
        <v>-0.87053403119232697</v>
      </c>
      <c r="G52" s="74">
        <v>2.8004831996497799E-4</v>
      </c>
      <c r="H52" s="74" t="s">
        <v>637</v>
      </c>
    </row>
    <row r="53" spans="1:8" x14ac:dyDescent="0.25">
      <c r="A53">
        <f t="shared" si="0"/>
        <v>50</v>
      </c>
      <c r="B53" t="s">
        <v>457</v>
      </c>
      <c r="C53">
        <v>156457501</v>
      </c>
      <c r="D53">
        <v>156457732</v>
      </c>
      <c r="E53" s="93">
        <v>4.0826983305348001</v>
      </c>
      <c r="F53" s="93">
        <v>-1.0222538035047799</v>
      </c>
      <c r="G53" s="74">
        <v>2.8291670651270899E-4</v>
      </c>
      <c r="H53" s="74" t="s">
        <v>637</v>
      </c>
    </row>
    <row r="54" spans="1:8" x14ac:dyDescent="0.25">
      <c r="A54">
        <f t="shared" si="0"/>
        <v>51</v>
      </c>
      <c r="B54" t="s">
        <v>465</v>
      </c>
      <c r="C54">
        <v>153523953</v>
      </c>
      <c r="D54">
        <v>153524232</v>
      </c>
      <c r="E54" s="93">
        <v>10.958339546023399</v>
      </c>
      <c r="F54" s="93">
        <v>-0.99009260591188297</v>
      </c>
      <c r="G54" s="74">
        <v>2.8620056413710299E-4</v>
      </c>
      <c r="H54" s="74" t="s">
        <v>637</v>
      </c>
    </row>
    <row r="55" spans="1:8" x14ac:dyDescent="0.25">
      <c r="A55">
        <f t="shared" si="0"/>
        <v>52</v>
      </c>
      <c r="B55" t="s">
        <v>60</v>
      </c>
      <c r="C55">
        <v>91092048</v>
      </c>
      <c r="D55">
        <v>91092375</v>
      </c>
      <c r="E55" s="93">
        <v>8.30586712981113</v>
      </c>
      <c r="F55" s="93">
        <v>-1.0159964124390799</v>
      </c>
      <c r="G55" s="74">
        <v>2.9646019587124302E-4</v>
      </c>
      <c r="H55" s="74" t="s">
        <v>637</v>
      </c>
    </row>
    <row r="56" spans="1:8" x14ac:dyDescent="0.25">
      <c r="A56">
        <f t="shared" si="0"/>
        <v>53</v>
      </c>
      <c r="B56" t="s">
        <v>48</v>
      </c>
      <c r="C56">
        <v>244763248</v>
      </c>
      <c r="D56">
        <v>244763555</v>
      </c>
      <c r="E56" s="93">
        <v>25.4405770405147</v>
      </c>
      <c r="F56" s="93">
        <v>0.78379454718250596</v>
      </c>
      <c r="G56" s="74">
        <v>3.0974821689398199E-4</v>
      </c>
      <c r="H56" s="74" t="s">
        <v>637</v>
      </c>
    </row>
    <row r="57" spans="1:8" x14ac:dyDescent="0.25">
      <c r="A57">
        <f t="shared" si="0"/>
        <v>54</v>
      </c>
      <c r="B57" t="s">
        <v>61</v>
      </c>
      <c r="C57">
        <v>46949950</v>
      </c>
      <c r="D57">
        <v>46950218</v>
      </c>
      <c r="E57" s="93">
        <v>9.1962342184187502</v>
      </c>
      <c r="F57" s="93">
        <v>0.90596332760443898</v>
      </c>
      <c r="G57" s="74">
        <v>3.1395757450035399E-4</v>
      </c>
      <c r="H57" s="74" t="s">
        <v>637</v>
      </c>
    </row>
    <row r="58" spans="1:8" x14ac:dyDescent="0.25">
      <c r="A58">
        <f t="shared" si="0"/>
        <v>55</v>
      </c>
      <c r="B58" t="s">
        <v>58</v>
      </c>
      <c r="C58">
        <v>18331719</v>
      </c>
      <c r="D58">
        <v>18332210</v>
      </c>
      <c r="E58" s="93">
        <v>30.9424178054559</v>
      </c>
      <c r="F58" s="93">
        <v>0.70002817713708898</v>
      </c>
      <c r="G58" s="74">
        <v>3.1685085712583898E-4</v>
      </c>
      <c r="H58" s="74" t="s">
        <v>637</v>
      </c>
    </row>
    <row r="59" spans="1:8" x14ac:dyDescent="0.25">
      <c r="A59">
        <f t="shared" si="0"/>
        <v>56</v>
      </c>
      <c r="B59" t="s">
        <v>57</v>
      </c>
      <c r="C59">
        <v>18364687</v>
      </c>
      <c r="D59">
        <v>18364899</v>
      </c>
      <c r="E59" s="93">
        <v>4.1555576493672497</v>
      </c>
      <c r="F59" s="93">
        <v>-1.0093697018788399</v>
      </c>
      <c r="G59" s="74">
        <v>3.3900589474686202E-4</v>
      </c>
      <c r="H59" s="74" t="s">
        <v>637</v>
      </c>
    </row>
    <row r="60" spans="1:8" x14ac:dyDescent="0.25">
      <c r="A60">
        <f t="shared" si="0"/>
        <v>57</v>
      </c>
      <c r="B60" t="s">
        <v>59</v>
      </c>
      <c r="C60">
        <v>9494948</v>
      </c>
      <c r="D60">
        <v>9495415</v>
      </c>
      <c r="E60" s="93">
        <v>33.7402304202772</v>
      </c>
      <c r="F60" s="93">
        <v>0.69158808799015603</v>
      </c>
      <c r="G60" s="74">
        <v>3.5207794623677297E-4</v>
      </c>
      <c r="H60" s="74">
        <v>0.99994521140597004</v>
      </c>
    </row>
    <row r="61" spans="1:8" x14ac:dyDescent="0.25">
      <c r="A61">
        <f t="shared" si="0"/>
        <v>58</v>
      </c>
      <c r="B61" t="s">
        <v>50</v>
      </c>
      <c r="C61">
        <v>27438658</v>
      </c>
      <c r="D61">
        <v>27438860</v>
      </c>
      <c r="E61" s="93">
        <v>5.3964654147654496</v>
      </c>
      <c r="F61" s="93">
        <v>-0.99709226691102004</v>
      </c>
      <c r="G61" s="74">
        <v>3.6236260371823998E-4</v>
      </c>
      <c r="H61" s="74" t="s">
        <v>637</v>
      </c>
    </row>
    <row r="62" spans="1:8" x14ac:dyDescent="0.25">
      <c r="A62">
        <f t="shared" si="0"/>
        <v>59</v>
      </c>
      <c r="B62" t="s">
        <v>457</v>
      </c>
      <c r="C62">
        <v>55919847</v>
      </c>
      <c r="D62">
        <v>55920047</v>
      </c>
      <c r="E62" s="93">
        <v>7.1250282750258602</v>
      </c>
      <c r="F62" s="93">
        <v>0.93024873268797303</v>
      </c>
      <c r="G62" s="74">
        <v>3.68127112796979E-4</v>
      </c>
      <c r="H62" s="74" t="s">
        <v>637</v>
      </c>
    </row>
    <row r="63" spans="1:8" x14ac:dyDescent="0.25">
      <c r="A63">
        <f t="shared" si="0"/>
        <v>60</v>
      </c>
      <c r="B63" t="s">
        <v>49</v>
      </c>
      <c r="C63">
        <v>62952606</v>
      </c>
      <c r="D63">
        <v>62952816</v>
      </c>
      <c r="E63" s="93">
        <v>3.5077037447257098</v>
      </c>
      <c r="F63" s="93">
        <v>-1.0009552622182001</v>
      </c>
      <c r="G63" s="74">
        <v>3.79457251705657E-4</v>
      </c>
      <c r="H63" s="74" t="s">
        <v>637</v>
      </c>
    </row>
    <row r="64" spans="1:8" x14ac:dyDescent="0.25">
      <c r="A64">
        <f t="shared" si="0"/>
        <v>61</v>
      </c>
      <c r="B64" t="s">
        <v>60</v>
      </c>
      <c r="C64">
        <v>94724979</v>
      </c>
      <c r="D64">
        <v>94725358</v>
      </c>
      <c r="E64" s="93">
        <v>17.126697654826501</v>
      </c>
      <c r="F64" s="93">
        <v>0.77890390763740802</v>
      </c>
      <c r="G64" s="74">
        <v>3.8186793462277699E-4</v>
      </c>
      <c r="H64" s="74" t="s">
        <v>637</v>
      </c>
    </row>
    <row r="65" spans="1:8" x14ac:dyDescent="0.25">
      <c r="A65">
        <f t="shared" si="0"/>
        <v>62</v>
      </c>
      <c r="B65" t="s">
        <v>63</v>
      </c>
      <c r="C65">
        <v>66335036</v>
      </c>
      <c r="D65">
        <v>66335300</v>
      </c>
      <c r="E65" s="93">
        <v>22.7945562574211</v>
      </c>
      <c r="F65" s="93">
        <v>0.78266555202769705</v>
      </c>
      <c r="G65" s="74">
        <v>3.8498259912129898E-4</v>
      </c>
      <c r="H65" s="74" t="s">
        <v>637</v>
      </c>
    </row>
    <row r="66" spans="1:8" x14ac:dyDescent="0.25">
      <c r="A66">
        <f t="shared" si="0"/>
        <v>63</v>
      </c>
      <c r="B66" t="s">
        <v>64</v>
      </c>
      <c r="C66">
        <v>25290949</v>
      </c>
      <c r="D66">
        <v>25291430</v>
      </c>
      <c r="E66" s="93">
        <v>53.391020549083798</v>
      </c>
      <c r="F66" s="93">
        <v>0.66625867706049202</v>
      </c>
      <c r="G66" s="74">
        <v>4.0089815782109301E-4</v>
      </c>
      <c r="H66" s="74">
        <v>0.99994521140597004</v>
      </c>
    </row>
    <row r="67" spans="1:8" x14ac:dyDescent="0.25">
      <c r="A67">
        <f t="shared" si="0"/>
        <v>64</v>
      </c>
      <c r="B67" t="s">
        <v>54</v>
      </c>
      <c r="C67">
        <v>81222803</v>
      </c>
      <c r="D67">
        <v>81223222</v>
      </c>
      <c r="E67" s="93">
        <v>8.8188957132795291</v>
      </c>
      <c r="F67" s="93">
        <v>-0.92832180380409901</v>
      </c>
      <c r="G67" s="74">
        <v>4.0381203083406802E-4</v>
      </c>
      <c r="H67" s="74" t="s">
        <v>637</v>
      </c>
    </row>
    <row r="68" spans="1:8" x14ac:dyDescent="0.25">
      <c r="A68">
        <f t="shared" si="0"/>
        <v>65</v>
      </c>
      <c r="B68" t="s">
        <v>52</v>
      </c>
      <c r="C68">
        <v>3582903</v>
      </c>
      <c r="D68">
        <v>3583143</v>
      </c>
      <c r="E68" s="93">
        <v>10.749506831876101</v>
      </c>
      <c r="F68" s="93">
        <v>-0.91939136191507798</v>
      </c>
      <c r="G68" s="74">
        <v>4.2447570156121098E-4</v>
      </c>
      <c r="H68" s="74" t="s">
        <v>637</v>
      </c>
    </row>
    <row r="69" spans="1:8" x14ac:dyDescent="0.25">
      <c r="A69">
        <f t="shared" si="0"/>
        <v>66</v>
      </c>
      <c r="B69" t="s">
        <v>48</v>
      </c>
      <c r="C69">
        <v>117080075</v>
      </c>
      <c r="D69">
        <v>117080328</v>
      </c>
      <c r="E69" s="93">
        <v>15.489902632511599</v>
      </c>
      <c r="F69" s="93">
        <v>0.83500798411148103</v>
      </c>
      <c r="G69" s="74">
        <v>4.2937698626405201E-4</v>
      </c>
      <c r="H69" s="74" t="s">
        <v>637</v>
      </c>
    </row>
    <row r="70" spans="1:8" x14ac:dyDescent="0.25">
      <c r="A70">
        <f t="shared" ref="A70:A103" si="1">A69+1</f>
        <v>67</v>
      </c>
      <c r="B70" t="s">
        <v>64</v>
      </c>
      <c r="C70">
        <v>4651833</v>
      </c>
      <c r="D70">
        <v>4652035</v>
      </c>
      <c r="E70" s="93">
        <v>5.4939808932307903</v>
      </c>
      <c r="F70" s="93">
        <v>-0.98815424806128604</v>
      </c>
      <c r="G70" s="74">
        <v>4.3628583544909501E-4</v>
      </c>
      <c r="H70" s="74" t="s">
        <v>637</v>
      </c>
    </row>
    <row r="71" spans="1:8" x14ac:dyDescent="0.25">
      <c r="A71">
        <f t="shared" si="1"/>
        <v>68</v>
      </c>
      <c r="B71" t="s">
        <v>47</v>
      </c>
      <c r="C71">
        <v>218388119</v>
      </c>
      <c r="D71">
        <v>218388369</v>
      </c>
      <c r="E71" s="93">
        <v>3.8205012789527801</v>
      </c>
      <c r="F71" s="93">
        <v>-0.990420714572253</v>
      </c>
      <c r="G71" s="74">
        <v>4.4500760982201301E-4</v>
      </c>
      <c r="H71" s="74" t="s">
        <v>637</v>
      </c>
    </row>
    <row r="72" spans="1:8" x14ac:dyDescent="0.25">
      <c r="A72">
        <f t="shared" si="1"/>
        <v>69</v>
      </c>
      <c r="B72" t="s">
        <v>457</v>
      </c>
      <c r="C72">
        <v>24549881</v>
      </c>
      <c r="D72">
        <v>24550173</v>
      </c>
      <c r="E72" s="93">
        <v>18.312500637868201</v>
      </c>
      <c r="F72" s="93">
        <v>0.83483857484532298</v>
      </c>
      <c r="G72" s="74">
        <v>4.7676774940843397E-4</v>
      </c>
      <c r="H72" s="74" t="s">
        <v>637</v>
      </c>
    </row>
    <row r="73" spans="1:8" x14ac:dyDescent="0.25">
      <c r="A73">
        <f t="shared" si="1"/>
        <v>70</v>
      </c>
      <c r="B73" t="s">
        <v>61</v>
      </c>
      <c r="C73">
        <v>115174210</v>
      </c>
      <c r="D73">
        <v>115174849</v>
      </c>
      <c r="E73" s="93">
        <v>28.8195499809942</v>
      </c>
      <c r="F73" s="93">
        <v>-0.77671416075300204</v>
      </c>
      <c r="G73" s="74">
        <v>4.8159081536283801E-4</v>
      </c>
      <c r="H73" s="74" t="s">
        <v>637</v>
      </c>
    </row>
    <row r="74" spans="1:8" x14ac:dyDescent="0.25">
      <c r="A74">
        <f t="shared" si="1"/>
        <v>71</v>
      </c>
      <c r="B74" t="s">
        <v>65</v>
      </c>
      <c r="C74">
        <v>149178981</v>
      </c>
      <c r="D74">
        <v>149179194</v>
      </c>
      <c r="E74" s="93">
        <v>8.1254359967952698</v>
      </c>
      <c r="F74" s="93">
        <v>-0.91588968290432304</v>
      </c>
      <c r="G74" s="74">
        <v>5.3507889733589399E-4</v>
      </c>
      <c r="H74" s="74" t="s">
        <v>637</v>
      </c>
    </row>
    <row r="75" spans="1:8" x14ac:dyDescent="0.25">
      <c r="A75">
        <f t="shared" si="1"/>
        <v>72</v>
      </c>
      <c r="B75" t="s">
        <v>65</v>
      </c>
      <c r="C75">
        <v>122523215</v>
      </c>
      <c r="D75">
        <v>122523476</v>
      </c>
      <c r="E75" s="93">
        <v>5.31876176184893</v>
      </c>
      <c r="F75" s="93">
        <v>-0.96480450563841302</v>
      </c>
      <c r="G75" s="74">
        <v>5.3507995626132798E-4</v>
      </c>
      <c r="H75" s="74" t="s">
        <v>637</v>
      </c>
    </row>
    <row r="76" spans="1:8" x14ac:dyDescent="0.25">
      <c r="A76">
        <f t="shared" si="1"/>
        <v>73</v>
      </c>
      <c r="B76" t="s">
        <v>457</v>
      </c>
      <c r="C76">
        <v>128916302</v>
      </c>
      <c r="D76">
        <v>128916511</v>
      </c>
      <c r="E76" s="93">
        <v>4.4454475632851098</v>
      </c>
      <c r="F76" s="93">
        <v>-0.96988146191817304</v>
      </c>
      <c r="G76" s="74">
        <v>5.49434435815944E-4</v>
      </c>
      <c r="H76" s="74" t="s">
        <v>637</v>
      </c>
    </row>
    <row r="77" spans="1:8" x14ac:dyDescent="0.25">
      <c r="A77">
        <f t="shared" si="1"/>
        <v>74</v>
      </c>
      <c r="B77" t="s">
        <v>48</v>
      </c>
      <c r="C77">
        <v>43938195</v>
      </c>
      <c r="D77">
        <v>43938406</v>
      </c>
      <c r="E77" s="93">
        <v>7.15048991448921</v>
      </c>
      <c r="F77" s="93">
        <v>0.91598510797976995</v>
      </c>
      <c r="G77" s="74">
        <v>5.4997214892719395E-4</v>
      </c>
      <c r="H77" s="74" t="s">
        <v>637</v>
      </c>
    </row>
    <row r="78" spans="1:8" x14ac:dyDescent="0.25">
      <c r="A78">
        <f t="shared" si="1"/>
        <v>75</v>
      </c>
      <c r="B78" t="s">
        <v>54</v>
      </c>
      <c r="C78">
        <v>81437096</v>
      </c>
      <c r="D78">
        <v>81437892</v>
      </c>
      <c r="E78" s="93">
        <v>123.07044804780899</v>
      </c>
      <c r="F78" s="93">
        <v>-0.49090335600840701</v>
      </c>
      <c r="G78" s="74">
        <v>5.5127997011764605E-4</v>
      </c>
      <c r="H78" s="74">
        <v>0.99994521140597004</v>
      </c>
    </row>
    <row r="79" spans="1:8" x14ac:dyDescent="0.25">
      <c r="A79">
        <f t="shared" si="1"/>
        <v>76</v>
      </c>
      <c r="B79" t="s">
        <v>62</v>
      </c>
      <c r="C79">
        <v>59271644</v>
      </c>
      <c r="D79">
        <v>59272128</v>
      </c>
      <c r="E79" s="93">
        <v>29.5410885898057</v>
      </c>
      <c r="F79" s="93">
        <v>0.70689236884562701</v>
      </c>
      <c r="G79" s="74">
        <v>5.6631751771007803E-4</v>
      </c>
      <c r="H79" s="74" t="s">
        <v>637</v>
      </c>
    </row>
    <row r="80" spans="1:8" x14ac:dyDescent="0.25">
      <c r="A80">
        <f t="shared" si="1"/>
        <v>77</v>
      </c>
      <c r="B80" t="s">
        <v>57</v>
      </c>
      <c r="C80">
        <v>38679197</v>
      </c>
      <c r="D80">
        <v>38679436</v>
      </c>
      <c r="E80" s="93">
        <v>31.545431411620299</v>
      </c>
      <c r="F80" s="93">
        <v>0.71529906682637101</v>
      </c>
      <c r="G80" s="74">
        <v>5.7433397952571998E-4</v>
      </c>
      <c r="H80" s="74">
        <v>0.99994521140597004</v>
      </c>
    </row>
    <row r="81" spans="1:8" x14ac:dyDescent="0.25">
      <c r="A81">
        <f t="shared" si="1"/>
        <v>78</v>
      </c>
      <c r="B81" t="s">
        <v>50</v>
      </c>
      <c r="C81">
        <v>155453229</v>
      </c>
      <c r="D81">
        <v>155453435</v>
      </c>
      <c r="E81" s="93">
        <v>5.5556136760961303</v>
      </c>
      <c r="F81" s="93">
        <v>-0.95978898524494005</v>
      </c>
      <c r="G81" s="74">
        <v>5.8222098618796402E-4</v>
      </c>
      <c r="H81" s="74" t="s">
        <v>637</v>
      </c>
    </row>
    <row r="82" spans="1:8" x14ac:dyDescent="0.25">
      <c r="A82">
        <f t="shared" si="1"/>
        <v>79</v>
      </c>
      <c r="B82" t="s">
        <v>50</v>
      </c>
      <c r="C82">
        <v>29433958</v>
      </c>
      <c r="D82">
        <v>29434281</v>
      </c>
      <c r="E82" s="93">
        <v>6.7481202077044804</v>
      </c>
      <c r="F82" s="93">
        <v>-0.94450515126471102</v>
      </c>
      <c r="G82" s="74">
        <v>5.9440727519461105E-4</v>
      </c>
      <c r="H82" s="74" t="s">
        <v>637</v>
      </c>
    </row>
    <row r="83" spans="1:8" x14ac:dyDescent="0.25">
      <c r="A83">
        <f t="shared" si="1"/>
        <v>80</v>
      </c>
      <c r="B83" t="s">
        <v>63</v>
      </c>
      <c r="C83">
        <v>100244607</v>
      </c>
      <c r="D83">
        <v>100244942</v>
      </c>
      <c r="E83" s="93">
        <v>39.700710896248403</v>
      </c>
      <c r="F83" s="93">
        <v>0.60251449605476104</v>
      </c>
      <c r="G83" s="74">
        <v>6.0343047808464497E-4</v>
      </c>
      <c r="H83" s="74">
        <v>0.99994521140597004</v>
      </c>
    </row>
    <row r="84" spans="1:8" x14ac:dyDescent="0.25">
      <c r="A84">
        <f t="shared" si="1"/>
        <v>81</v>
      </c>
      <c r="B84" t="s">
        <v>61</v>
      </c>
      <c r="C84">
        <v>111504899</v>
      </c>
      <c r="D84">
        <v>111505226</v>
      </c>
      <c r="E84" s="93">
        <v>32.023217130101699</v>
      </c>
      <c r="F84" s="93">
        <v>0.61181193808322898</v>
      </c>
      <c r="G84" s="74">
        <v>6.0483284129302605E-4</v>
      </c>
      <c r="H84" s="74">
        <v>0.99994521140597004</v>
      </c>
    </row>
    <row r="85" spans="1:8" x14ac:dyDescent="0.25">
      <c r="A85">
        <f t="shared" si="1"/>
        <v>82</v>
      </c>
      <c r="B85" t="s">
        <v>454</v>
      </c>
      <c r="C85">
        <v>19273344</v>
      </c>
      <c r="D85">
        <v>19273647</v>
      </c>
      <c r="E85" s="93">
        <v>5.7041854663521097</v>
      </c>
      <c r="F85" s="93">
        <v>0.94078540578886805</v>
      </c>
      <c r="G85" s="74">
        <v>6.0961550190174497E-4</v>
      </c>
      <c r="H85" s="74" t="s">
        <v>637</v>
      </c>
    </row>
    <row r="86" spans="1:8" x14ac:dyDescent="0.25">
      <c r="A86">
        <f t="shared" si="1"/>
        <v>83</v>
      </c>
      <c r="B86" t="s">
        <v>49</v>
      </c>
      <c r="C86">
        <v>32951330</v>
      </c>
      <c r="D86">
        <v>32951542</v>
      </c>
      <c r="E86" s="93">
        <v>11.432988054889201</v>
      </c>
      <c r="F86" s="93">
        <v>0.89771520194374399</v>
      </c>
      <c r="G86" s="74">
        <v>6.2098831309441004E-4</v>
      </c>
      <c r="H86" s="74" t="s">
        <v>637</v>
      </c>
    </row>
    <row r="87" spans="1:8" x14ac:dyDescent="0.25">
      <c r="A87">
        <f t="shared" si="1"/>
        <v>84</v>
      </c>
      <c r="B87" t="s">
        <v>48</v>
      </c>
      <c r="C87">
        <v>109127948</v>
      </c>
      <c r="D87">
        <v>109128159</v>
      </c>
      <c r="E87" s="93">
        <v>4.3832432520246698</v>
      </c>
      <c r="F87" s="93">
        <v>0.96224815539995301</v>
      </c>
      <c r="G87" s="74">
        <v>6.2707652323297502E-4</v>
      </c>
      <c r="H87" s="74" t="s">
        <v>637</v>
      </c>
    </row>
    <row r="88" spans="1:8" x14ac:dyDescent="0.25">
      <c r="A88">
        <f t="shared" si="1"/>
        <v>85</v>
      </c>
      <c r="B88" t="s">
        <v>59</v>
      </c>
      <c r="C88">
        <v>63341996</v>
      </c>
      <c r="D88">
        <v>63342262</v>
      </c>
      <c r="E88" s="93">
        <v>6.3800553105027804</v>
      </c>
      <c r="F88" s="93">
        <v>-0.94396619520070302</v>
      </c>
      <c r="G88" s="74">
        <v>6.3896464630491302E-4</v>
      </c>
      <c r="H88" s="74" t="s">
        <v>637</v>
      </c>
    </row>
    <row r="89" spans="1:8" x14ac:dyDescent="0.25">
      <c r="A89">
        <f t="shared" si="1"/>
        <v>86</v>
      </c>
      <c r="B89" t="s">
        <v>52</v>
      </c>
      <c r="C89">
        <v>40978350</v>
      </c>
      <c r="D89">
        <v>40978652</v>
      </c>
      <c r="E89" s="93">
        <v>12.8824411913753</v>
      </c>
      <c r="F89" s="93">
        <v>0.788793145534611</v>
      </c>
      <c r="G89" s="74">
        <v>6.4459437214113005E-4</v>
      </c>
      <c r="H89" s="74" t="s">
        <v>637</v>
      </c>
    </row>
    <row r="90" spans="1:8" x14ac:dyDescent="0.25">
      <c r="A90">
        <f t="shared" si="1"/>
        <v>87</v>
      </c>
      <c r="B90" t="s">
        <v>57</v>
      </c>
      <c r="C90">
        <v>29231860</v>
      </c>
      <c r="D90">
        <v>29232083</v>
      </c>
      <c r="E90" s="93">
        <v>5.6347451511521198</v>
      </c>
      <c r="F90" s="93">
        <v>-0.944883662810172</v>
      </c>
      <c r="G90" s="74">
        <v>6.4784828175569996E-4</v>
      </c>
      <c r="H90" s="74" t="s">
        <v>637</v>
      </c>
    </row>
    <row r="91" spans="1:8" x14ac:dyDescent="0.25">
      <c r="A91">
        <f t="shared" si="1"/>
        <v>88</v>
      </c>
      <c r="B91" t="s">
        <v>52</v>
      </c>
      <c r="C91">
        <v>148733480</v>
      </c>
      <c r="D91">
        <v>148733712</v>
      </c>
      <c r="E91" s="93">
        <v>3.9727051469511201</v>
      </c>
      <c r="F91" s="93">
        <v>-0.96011608185146502</v>
      </c>
      <c r="G91" s="74">
        <v>6.6330940138657605E-4</v>
      </c>
      <c r="H91" s="74" t="s">
        <v>637</v>
      </c>
    </row>
    <row r="92" spans="1:8" x14ac:dyDescent="0.25">
      <c r="A92">
        <f t="shared" si="1"/>
        <v>89</v>
      </c>
      <c r="B92" t="s">
        <v>65</v>
      </c>
      <c r="C92">
        <v>130872013</v>
      </c>
      <c r="D92">
        <v>130872501</v>
      </c>
      <c r="E92" s="93">
        <v>30.5856109048616</v>
      </c>
      <c r="F92" s="93">
        <v>0.65908000249851195</v>
      </c>
      <c r="G92" s="74">
        <v>6.71479750283909E-4</v>
      </c>
      <c r="H92" s="74" t="s">
        <v>637</v>
      </c>
    </row>
    <row r="93" spans="1:8" x14ac:dyDescent="0.25">
      <c r="A93">
        <f t="shared" si="1"/>
        <v>90</v>
      </c>
      <c r="B93" t="s">
        <v>56</v>
      </c>
      <c r="C93">
        <v>37041431</v>
      </c>
      <c r="D93">
        <v>37041912</v>
      </c>
      <c r="E93" s="93">
        <v>20.172041264004001</v>
      </c>
      <c r="F93" s="93">
        <v>-0.709705082616649</v>
      </c>
      <c r="G93" s="74">
        <v>6.7921966045204798E-4</v>
      </c>
      <c r="H93" s="74" t="s">
        <v>637</v>
      </c>
    </row>
    <row r="94" spans="1:8" x14ac:dyDescent="0.25">
      <c r="A94">
        <f t="shared" si="1"/>
        <v>91</v>
      </c>
      <c r="B94" t="s">
        <v>56</v>
      </c>
      <c r="C94">
        <v>87086116</v>
      </c>
      <c r="D94">
        <v>87086360</v>
      </c>
      <c r="E94" s="93">
        <v>6.6281719410738598</v>
      </c>
      <c r="F94" s="93">
        <v>-0.91783223091572896</v>
      </c>
      <c r="G94" s="74">
        <v>6.7989475091081802E-4</v>
      </c>
      <c r="H94" s="74" t="s">
        <v>637</v>
      </c>
    </row>
    <row r="95" spans="1:8" x14ac:dyDescent="0.25">
      <c r="A95">
        <f t="shared" si="1"/>
        <v>92</v>
      </c>
      <c r="B95" t="s">
        <v>465</v>
      </c>
      <c r="C95">
        <v>103791942</v>
      </c>
      <c r="D95">
        <v>103792274</v>
      </c>
      <c r="E95" s="93">
        <v>6.4407840181430096</v>
      </c>
      <c r="F95" s="93">
        <v>0.94870707987116598</v>
      </c>
      <c r="G95" s="74">
        <v>7.1000696665308701E-4</v>
      </c>
      <c r="H95" s="74" t="s">
        <v>637</v>
      </c>
    </row>
    <row r="96" spans="1:8" x14ac:dyDescent="0.25">
      <c r="A96">
        <f t="shared" si="1"/>
        <v>93</v>
      </c>
      <c r="B96" t="s">
        <v>457</v>
      </c>
      <c r="C96">
        <v>151178409</v>
      </c>
      <c r="D96">
        <v>151179134</v>
      </c>
      <c r="E96" s="93">
        <v>50.8367780202977</v>
      </c>
      <c r="F96" s="93">
        <v>-0.65600774450872901</v>
      </c>
      <c r="G96" s="74">
        <v>7.1349652512453705E-4</v>
      </c>
      <c r="H96" s="74">
        <v>0.99994521140597004</v>
      </c>
    </row>
    <row r="97" spans="1:8" x14ac:dyDescent="0.25">
      <c r="A97">
        <f t="shared" si="1"/>
        <v>94</v>
      </c>
      <c r="B97" t="s">
        <v>55</v>
      </c>
      <c r="C97">
        <v>158950769</v>
      </c>
      <c r="D97">
        <v>158951051</v>
      </c>
      <c r="E97" s="93">
        <v>9.9878479561509508</v>
      </c>
      <c r="F97" s="93">
        <v>0.84068915324537796</v>
      </c>
      <c r="G97" s="74">
        <v>7.3605410364053201E-4</v>
      </c>
      <c r="H97" s="74" t="s">
        <v>637</v>
      </c>
    </row>
    <row r="98" spans="1:8" x14ac:dyDescent="0.25">
      <c r="A98">
        <f t="shared" si="1"/>
        <v>95</v>
      </c>
      <c r="B98" t="s">
        <v>47</v>
      </c>
      <c r="C98">
        <v>28789255</v>
      </c>
      <c r="D98">
        <v>28790342</v>
      </c>
      <c r="E98" s="93">
        <v>179.22959512434099</v>
      </c>
      <c r="F98" s="93">
        <v>-0.52860845933198297</v>
      </c>
      <c r="G98" s="74">
        <v>7.4218371880542305E-4</v>
      </c>
      <c r="H98" s="74">
        <v>0.99994521140597004</v>
      </c>
    </row>
    <row r="99" spans="1:8" x14ac:dyDescent="0.25">
      <c r="A99">
        <f t="shared" si="1"/>
        <v>96</v>
      </c>
      <c r="B99" t="s">
        <v>63</v>
      </c>
      <c r="C99">
        <v>99243790</v>
      </c>
      <c r="D99">
        <v>99244040</v>
      </c>
      <c r="E99" s="93">
        <v>8.8655463073076</v>
      </c>
      <c r="F99" s="93">
        <v>-0.88056189386793404</v>
      </c>
      <c r="G99" s="74">
        <v>7.47754027084903E-4</v>
      </c>
      <c r="H99" s="74" t="s">
        <v>637</v>
      </c>
    </row>
    <row r="100" spans="1:8" x14ac:dyDescent="0.25">
      <c r="A100">
        <f t="shared" si="1"/>
        <v>97</v>
      </c>
      <c r="B100" t="s">
        <v>47</v>
      </c>
      <c r="C100">
        <v>238904917</v>
      </c>
      <c r="D100">
        <v>238905164</v>
      </c>
      <c r="E100" s="93">
        <v>10.8288847028116</v>
      </c>
      <c r="F100" s="93">
        <v>0.86698365689030799</v>
      </c>
      <c r="G100" s="74">
        <v>7.4949149277160696E-4</v>
      </c>
      <c r="H100" s="74" t="s">
        <v>637</v>
      </c>
    </row>
    <row r="101" spans="1:8" x14ac:dyDescent="0.25">
      <c r="A101">
        <f t="shared" si="1"/>
        <v>98</v>
      </c>
      <c r="B101" t="s">
        <v>60</v>
      </c>
      <c r="C101">
        <v>62484984</v>
      </c>
      <c r="D101">
        <v>62485209</v>
      </c>
      <c r="E101" s="93">
        <v>4.5952890590148998</v>
      </c>
      <c r="F101" s="93">
        <v>0.94618474547571796</v>
      </c>
      <c r="G101" s="74">
        <v>7.53540521248684E-4</v>
      </c>
      <c r="H101" s="74" t="s">
        <v>637</v>
      </c>
    </row>
    <row r="102" spans="1:8" x14ac:dyDescent="0.25">
      <c r="A102">
        <f t="shared" si="1"/>
        <v>99</v>
      </c>
      <c r="B102" t="s">
        <v>61</v>
      </c>
      <c r="C102">
        <v>114004674</v>
      </c>
      <c r="D102">
        <v>114004885</v>
      </c>
      <c r="E102" s="93">
        <v>4.6516074226448296</v>
      </c>
      <c r="F102" s="93">
        <v>-0.94758698699117705</v>
      </c>
      <c r="G102" s="74">
        <v>7.67627960805417E-4</v>
      </c>
      <c r="H102" s="74" t="s">
        <v>637</v>
      </c>
    </row>
    <row r="103" spans="1:8" x14ac:dyDescent="0.25">
      <c r="A103">
        <f t="shared" si="1"/>
        <v>100</v>
      </c>
      <c r="B103" t="s">
        <v>48</v>
      </c>
      <c r="C103">
        <v>161237217</v>
      </c>
      <c r="D103">
        <v>161237427</v>
      </c>
      <c r="E103" s="93">
        <v>7.5361855452747504</v>
      </c>
      <c r="F103" s="93">
        <v>0.92997148732387003</v>
      </c>
      <c r="G103" s="74">
        <v>7.71208101669123E-4</v>
      </c>
      <c r="H103" s="74" t="s">
        <v>637</v>
      </c>
    </row>
  </sheetData>
  <mergeCells count="1">
    <mergeCell ref="A1:H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37" workbookViewId="0">
      <selection activeCell="O2" sqref="O2"/>
    </sheetView>
  </sheetViews>
  <sheetFormatPr defaultRowHeight="15" x14ac:dyDescent="0.25"/>
  <sheetData>
    <row r="1" spans="1:8" ht="93.95" customHeight="1" x14ac:dyDescent="0.25">
      <c r="A1" s="138" t="s">
        <v>653</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t="s">
        <v>49</v>
      </c>
      <c r="C4">
        <v>13448850</v>
      </c>
      <c r="D4">
        <v>13449054</v>
      </c>
      <c r="E4" s="93">
        <v>41.447095740320897</v>
      </c>
      <c r="F4" s="93">
        <v>3.5148776931362899</v>
      </c>
      <c r="G4" s="74">
        <v>1.52052459729537E-40</v>
      </c>
      <c r="H4" s="74">
        <v>2.0940816806411501E-35</v>
      </c>
    </row>
    <row r="5" spans="1:8" x14ac:dyDescent="0.25">
      <c r="A5">
        <f>A4+1</f>
        <v>2</v>
      </c>
      <c r="B5" t="s">
        <v>550</v>
      </c>
      <c r="C5">
        <v>10598234</v>
      </c>
      <c r="D5">
        <v>10598544</v>
      </c>
      <c r="E5" s="93">
        <v>22.236176300704901</v>
      </c>
      <c r="F5" s="93">
        <v>2.4062191274520899</v>
      </c>
      <c r="G5" s="74">
        <v>1.2887202361759001E-18</v>
      </c>
      <c r="H5" s="74">
        <v>8.8741919823190299E-14</v>
      </c>
    </row>
    <row r="6" spans="1:8" x14ac:dyDescent="0.25">
      <c r="A6">
        <f t="shared" ref="A6:A69" si="0">A5+1</f>
        <v>3</v>
      </c>
      <c r="B6" t="s">
        <v>57</v>
      </c>
      <c r="C6">
        <v>51051941</v>
      </c>
      <c r="D6">
        <v>51052326</v>
      </c>
      <c r="E6" s="93">
        <v>38.914684526781002</v>
      </c>
      <c r="F6" s="93">
        <v>1.4824986496274299</v>
      </c>
      <c r="G6" s="74">
        <v>1.6473980570932E-9</v>
      </c>
      <c r="H6" s="74">
        <v>7.5627102606977805E-5</v>
      </c>
    </row>
    <row r="7" spans="1:8" x14ac:dyDescent="0.25">
      <c r="A7">
        <f t="shared" si="0"/>
        <v>4</v>
      </c>
      <c r="B7" t="s">
        <v>54</v>
      </c>
      <c r="C7">
        <v>85393985</v>
      </c>
      <c r="D7">
        <v>85394323</v>
      </c>
      <c r="E7" s="93">
        <v>17.255468099648901</v>
      </c>
      <c r="F7" s="93">
        <v>1.46421730867513</v>
      </c>
      <c r="G7" s="74">
        <v>2.31943045148819E-9</v>
      </c>
      <c r="H7" s="74">
        <v>7.98585703023511E-5</v>
      </c>
    </row>
    <row r="8" spans="1:8" x14ac:dyDescent="0.25">
      <c r="A8">
        <f t="shared" si="0"/>
        <v>5</v>
      </c>
      <c r="B8" t="s">
        <v>457</v>
      </c>
      <c r="C8">
        <v>13598982</v>
      </c>
      <c r="D8">
        <v>13599557</v>
      </c>
      <c r="E8" s="93">
        <v>35.822694803519497</v>
      </c>
      <c r="F8" s="93">
        <v>1.57721181628412</v>
      </c>
      <c r="G8" s="74">
        <v>4.1396598782552797E-9</v>
      </c>
      <c r="H8" s="74">
        <v>1.1402361961863901E-4</v>
      </c>
    </row>
    <row r="9" spans="1:8" x14ac:dyDescent="0.25">
      <c r="A9">
        <f t="shared" si="0"/>
        <v>6</v>
      </c>
      <c r="B9" t="s">
        <v>53</v>
      </c>
      <c r="C9">
        <v>16620359</v>
      </c>
      <c r="D9">
        <v>16620578</v>
      </c>
      <c r="E9" s="93">
        <v>12.0514413861354</v>
      </c>
      <c r="F9" s="93">
        <v>1.59163004255005</v>
      </c>
      <c r="G9" s="74">
        <v>6.3668562236917296E-9</v>
      </c>
      <c r="H9" s="74">
        <v>1.4614163433050801E-4</v>
      </c>
    </row>
    <row r="10" spans="1:8" x14ac:dyDescent="0.25">
      <c r="A10">
        <f t="shared" si="0"/>
        <v>7</v>
      </c>
      <c r="B10" t="s">
        <v>60</v>
      </c>
      <c r="C10">
        <v>134107170</v>
      </c>
      <c r="D10">
        <v>134107430</v>
      </c>
      <c r="E10" s="93">
        <v>14.587925177596199</v>
      </c>
      <c r="F10" s="93">
        <v>1.26435149063158</v>
      </c>
      <c r="G10" s="74">
        <v>1.8311437587431201E-6</v>
      </c>
      <c r="H10" s="74">
        <v>3.6026707085408699E-2</v>
      </c>
    </row>
    <row r="11" spans="1:8" x14ac:dyDescent="0.25">
      <c r="A11">
        <f t="shared" si="0"/>
        <v>8</v>
      </c>
      <c r="B11" t="s">
        <v>58</v>
      </c>
      <c r="C11">
        <v>100933755</v>
      </c>
      <c r="D11">
        <v>100934115</v>
      </c>
      <c r="E11" s="93">
        <v>20.6237383797814</v>
      </c>
      <c r="F11" s="93">
        <v>1.2000207567554799</v>
      </c>
      <c r="G11" s="74">
        <v>2.4156787503286799E-6</v>
      </c>
      <c r="H11" s="74">
        <v>4.1586211646751997E-2</v>
      </c>
    </row>
    <row r="12" spans="1:8" x14ac:dyDescent="0.25">
      <c r="A12">
        <f t="shared" si="0"/>
        <v>9</v>
      </c>
      <c r="B12" t="s">
        <v>61</v>
      </c>
      <c r="C12">
        <v>1654219</v>
      </c>
      <c r="D12">
        <v>1654429</v>
      </c>
      <c r="E12" s="93">
        <v>5.3420324826075403</v>
      </c>
      <c r="F12" s="93">
        <v>-1.3816261743271101</v>
      </c>
      <c r="G12" s="74">
        <v>9.0778507942272293E-6</v>
      </c>
      <c r="H12" s="74">
        <v>0.13891229880353001</v>
      </c>
    </row>
    <row r="13" spans="1:8" x14ac:dyDescent="0.25">
      <c r="A13">
        <f t="shared" si="0"/>
        <v>10</v>
      </c>
      <c r="B13" t="s">
        <v>48</v>
      </c>
      <c r="C13">
        <v>226238086</v>
      </c>
      <c r="D13">
        <v>226238483</v>
      </c>
      <c r="E13" s="93">
        <v>11.9956003951374</v>
      </c>
      <c r="F13" s="93">
        <v>-1.20122713753236</v>
      </c>
      <c r="G13" s="74">
        <v>1.5803302539035E-5</v>
      </c>
      <c r="H13" s="74">
        <v>0.21603234655942699</v>
      </c>
    </row>
    <row r="14" spans="1:8" x14ac:dyDescent="0.25">
      <c r="A14">
        <f t="shared" si="0"/>
        <v>11</v>
      </c>
      <c r="B14" t="s">
        <v>58</v>
      </c>
      <c r="C14">
        <v>83579348</v>
      </c>
      <c r="D14">
        <v>83579713</v>
      </c>
      <c r="E14" s="93">
        <v>10.042774128260501</v>
      </c>
      <c r="F14" s="93">
        <v>-1.2197117202310399</v>
      </c>
      <c r="G14" s="74">
        <v>1.8761836144821799E-5</v>
      </c>
      <c r="H14" s="74">
        <v>0.21603234655942699</v>
      </c>
    </row>
    <row r="15" spans="1:8" x14ac:dyDescent="0.25">
      <c r="A15">
        <f t="shared" si="0"/>
        <v>12</v>
      </c>
      <c r="B15" t="s">
        <v>465</v>
      </c>
      <c r="C15">
        <v>118264141</v>
      </c>
      <c r="D15">
        <v>118264387</v>
      </c>
      <c r="E15" s="93">
        <v>6.6422859565251304</v>
      </c>
      <c r="F15" s="93">
        <v>-1.3244130740295601</v>
      </c>
      <c r="G15" s="74">
        <v>1.8823477601187402E-5</v>
      </c>
      <c r="H15" s="74">
        <v>0.21603234655942699</v>
      </c>
    </row>
    <row r="16" spans="1:8" x14ac:dyDescent="0.25">
      <c r="A16">
        <f t="shared" si="0"/>
        <v>13</v>
      </c>
      <c r="B16" t="s">
        <v>54</v>
      </c>
      <c r="C16">
        <v>1321397</v>
      </c>
      <c r="D16">
        <v>1322587</v>
      </c>
      <c r="E16" s="93">
        <v>89.032620857077305</v>
      </c>
      <c r="F16" s="93">
        <v>0.65043069670794396</v>
      </c>
      <c r="G16" s="74">
        <v>2.5731141598670599E-5</v>
      </c>
      <c r="H16" s="74">
        <v>0.25326601583050201</v>
      </c>
    </row>
    <row r="17" spans="1:8" x14ac:dyDescent="0.25">
      <c r="A17">
        <f t="shared" si="0"/>
        <v>14</v>
      </c>
      <c r="B17" t="s">
        <v>550</v>
      </c>
      <c r="C17">
        <v>46803593</v>
      </c>
      <c r="D17">
        <v>46803916</v>
      </c>
      <c r="E17" s="93">
        <v>15.485138015008401</v>
      </c>
      <c r="F17" s="93">
        <v>1.00661566971631</v>
      </c>
      <c r="G17" s="74">
        <v>2.7520177169157099E-5</v>
      </c>
      <c r="H17" s="74">
        <v>0.25326601583050201</v>
      </c>
    </row>
    <row r="18" spans="1:8" x14ac:dyDescent="0.25">
      <c r="A18">
        <f t="shared" si="0"/>
        <v>15</v>
      </c>
      <c r="B18" t="s">
        <v>57</v>
      </c>
      <c r="C18">
        <v>38614671</v>
      </c>
      <c r="D18">
        <v>38614902</v>
      </c>
      <c r="E18" s="93">
        <v>21.163530544532801</v>
      </c>
      <c r="F18" s="93">
        <v>1.0152288195916701</v>
      </c>
      <c r="G18" s="74">
        <v>2.7584683798821699E-5</v>
      </c>
      <c r="H18" s="74">
        <v>0.25326601583050201</v>
      </c>
    </row>
    <row r="19" spans="1:8" x14ac:dyDescent="0.25">
      <c r="A19">
        <f t="shared" si="0"/>
        <v>16</v>
      </c>
      <c r="B19" t="s">
        <v>48</v>
      </c>
      <c r="C19">
        <v>179220915</v>
      </c>
      <c r="D19">
        <v>179221204</v>
      </c>
      <c r="E19" s="93">
        <v>15.1451068358881</v>
      </c>
      <c r="F19" s="93">
        <v>-1.1968210384168201</v>
      </c>
      <c r="G19" s="74">
        <v>3.5936529759673198E-5</v>
      </c>
      <c r="H19" s="74">
        <v>0.27769953932584202</v>
      </c>
    </row>
    <row r="20" spans="1:8" x14ac:dyDescent="0.25">
      <c r="A20">
        <f t="shared" si="0"/>
        <v>17</v>
      </c>
      <c r="B20" t="s">
        <v>48</v>
      </c>
      <c r="C20">
        <v>232638395</v>
      </c>
      <c r="D20">
        <v>232638866</v>
      </c>
      <c r="E20" s="93">
        <v>10.785689891520599</v>
      </c>
      <c r="F20" s="93">
        <v>-1.2046175260127701</v>
      </c>
      <c r="G20" s="74">
        <v>3.5978748591095003E-5</v>
      </c>
      <c r="H20" s="74">
        <v>0.27769953932584202</v>
      </c>
    </row>
    <row r="21" spans="1:8" x14ac:dyDescent="0.25">
      <c r="A21">
        <f t="shared" si="0"/>
        <v>18</v>
      </c>
      <c r="B21" t="s">
        <v>50</v>
      </c>
      <c r="C21">
        <v>158094975</v>
      </c>
      <c r="D21">
        <v>158095211</v>
      </c>
      <c r="E21" s="93">
        <v>6.3899680543747701</v>
      </c>
      <c r="F21" s="93">
        <v>1.2291816246004901</v>
      </c>
      <c r="G21" s="74">
        <v>4.0538834540084299E-5</v>
      </c>
      <c r="H21" s="74">
        <v>0.27769953932584202</v>
      </c>
    </row>
    <row r="22" spans="1:8" x14ac:dyDescent="0.25">
      <c r="A22">
        <f t="shared" si="0"/>
        <v>19</v>
      </c>
      <c r="B22" t="s">
        <v>48</v>
      </c>
      <c r="C22">
        <v>120844445</v>
      </c>
      <c r="D22">
        <v>120844962</v>
      </c>
      <c r="E22" s="93">
        <v>9.7923386143751401</v>
      </c>
      <c r="F22" s="93">
        <v>-1.2207852185574799</v>
      </c>
      <c r="G22" s="74">
        <v>4.0618474515257501E-5</v>
      </c>
      <c r="H22" s="74">
        <v>0.27769953932584202</v>
      </c>
    </row>
    <row r="23" spans="1:8" x14ac:dyDescent="0.25">
      <c r="A23">
        <f t="shared" si="0"/>
        <v>20</v>
      </c>
      <c r="B23" t="s">
        <v>48</v>
      </c>
      <c r="C23">
        <v>164605858</v>
      </c>
      <c r="D23">
        <v>164606470</v>
      </c>
      <c r="E23" s="93">
        <v>28.352045818037801</v>
      </c>
      <c r="F23" s="93">
        <v>-1.1021814865852</v>
      </c>
      <c r="G23" s="74">
        <v>4.09843424360755E-5</v>
      </c>
      <c r="H23" s="74">
        <v>0.27769953932584202</v>
      </c>
    </row>
    <row r="24" spans="1:8" x14ac:dyDescent="0.25">
      <c r="A24">
        <f t="shared" si="0"/>
        <v>21</v>
      </c>
      <c r="B24" t="s">
        <v>48</v>
      </c>
      <c r="C24">
        <v>12608703</v>
      </c>
      <c r="D24">
        <v>12608905</v>
      </c>
      <c r="E24" s="93">
        <v>8.0760870124280704</v>
      </c>
      <c r="F24" s="93">
        <v>-1.22002209687576</v>
      </c>
      <c r="G24" s="74">
        <v>4.2344234545513701E-5</v>
      </c>
      <c r="H24" s="74">
        <v>0.27769953932584202</v>
      </c>
    </row>
    <row r="25" spans="1:8" x14ac:dyDescent="0.25">
      <c r="A25">
        <f t="shared" si="0"/>
        <v>22</v>
      </c>
      <c r="B25" t="s">
        <v>457</v>
      </c>
      <c r="C25">
        <v>187983783</v>
      </c>
      <c r="D25">
        <v>187984247</v>
      </c>
      <c r="E25" s="93">
        <v>8.6016579731282494</v>
      </c>
      <c r="F25" s="93">
        <v>-1.1833935172558701</v>
      </c>
      <c r="G25" s="74">
        <v>5.2655190233490503E-5</v>
      </c>
      <c r="H25" s="74">
        <v>0.29697385516469799</v>
      </c>
    </row>
    <row r="26" spans="1:8" x14ac:dyDescent="0.25">
      <c r="A26">
        <f t="shared" si="0"/>
        <v>23</v>
      </c>
      <c r="B26" t="s">
        <v>60</v>
      </c>
      <c r="C26">
        <v>80917309</v>
      </c>
      <c r="D26">
        <v>80917686</v>
      </c>
      <c r="E26" s="93">
        <v>46.5520301048102</v>
      </c>
      <c r="F26" s="93">
        <v>0.70518008051761005</v>
      </c>
      <c r="G26" s="74">
        <v>5.3390744189486302E-5</v>
      </c>
      <c r="H26" s="74">
        <v>0.29697385516469799</v>
      </c>
    </row>
    <row r="27" spans="1:8" x14ac:dyDescent="0.25">
      <c r="A27">
        <f t="shared" si="0"/>
        <v>24</v>
      </c>
      <c r="B27" t="s">
        <v>48</v>
      </c>
      <c r="C27">
        <v>155547904</v>
      </c>
      <c r="D27">
        <v>155548159</v>
      </c>
      <c r="E27" s="93">
        <v>5.7969760595897402</v>
      </c>
      <c r="F27" s="93">
        <v>-1.2437830388548901</v>
      </c>
      <c r="G27" s="74">
        <v>5.4125335694937201E-5</v>
      </c>
      <c r="H27" s="74">
        <v>0.29697385516469799</v>
      </c>
    </row>
    <row r="28" spans="1:8" x14ac:dyDescent="0.25">
      <c r="A28">
        <f t="shared" si="0"/>
        <v>25</v>
      </c>
      <c r="B28" t="s">
        <v>57</v>
      </c>
      <c r="C28">
        <v>45468182</v>
      </c>
      <c r="D28">
        <v>45468537</v>
      </c>
      <c r="E28" s="93">
        <v>26.7550247073852</v>
      </c>
      <c r="F28" s="93">
        <v>0.82804490536285902</v>
      </c>
      <c r="G28" s="74">
        <v>5.5182452709239197E-5</v>
      </c>
      <c r="H28" s="74">
        <v>0.29697385516469799</v>
      </c>
    </row>
    <row r="29" spans="1:8" x14ac:dyDescent="0.25">
      <c r="A29">
        <f t="shared" si="0"/>
        <v>26</v>
      </c>
      <c r="B29" t="s">
        <v>48</v>
      </c>
      <c r="C29">
        <v>70812853</v>
      </c>
      <c r="D29">
        <v>70813100</v>
      </c>
      <c r="E29" s="93">
        <v>4.81091616918137</v>
      </c>
      <c r="F29" s="93">
        <v>-1.2630601998611199</v>
      </c>
      <c r="G29" s="74">
        <v>5.6064944592924499E-5</v>
      </c>
      <c r="H29" s="74">
        <v>0.29697385516469799</v>
      </c>
    </row>
    <row r="30" spans="1:8" x14ac:dyDescent="0.25">
      <c r="A30">
        <f t="shared" si="0"/>
        <v>27</v>
      </c>
      <c r="B30" t="s">
        <v>47</v>
      </c>
      <c r="C30">
        <v>25432934</v>
      </c>
      <c r="D30">
        <v>25433416</v>
      </c>
      <c r="E30" s="93">
        <v>15.642430432610301</v>
      </c>
      <c r="F30" s="93">
        <v>0.95024522884850604</v>
      </c>
      <c r="G30" s="74">
        <v>6.8859683474225105E-5</v>
      </c>
      <c r="H30" s="74">
        <v>0.34902658748522097</v>
      </c>
    </row>
    <row r="31" spans="1:8" x14ac:dyDescent="0.25">
      <c r="A31">
        <f t="shared" si="0"/>
        <v>28</v>
      </c>
      <c r="B31" t="s">
        <v>47</v>
      </c>
      <c r="C31">
        <v>237481151</v>
      </c>
      <c r="D31">
        <v>237481401</v>
      </c>
      <c r="E31" s="93">
        <v>10.046567255377299</v>
      </c>
      <c r="F31" s="93">
        <v>1.09687550114826</v>
      </c>
      <c r="G31" s="74">
        <v>7.0960452288221806E-5</v>
      </c>
      <c r="H31" s="74">
        <v>0.34902658748522097</v>
      </c>
    </row>
    <row r="32" spans="1:8" x14ac:dyDescent="0.25">
      <c r="A32">
        <f t="shared" si="0"/>
        <v>29</v>
      </c>
      <c r="B32" t="s">
        <v>457</v>
      </c>
      <c r="C32">
        <v>127125095</v>
      </c>
      <c r="D32">
        <v>127125435</v>
      </c>
      <c r="E32" s="93">
        <v>19.410555771844699</v>
      </c>
      <c r="F32" s="93">
        <v>0.88877268857304803</v>
      </c>
      <c r="G32" s="74">
        <v>8.4529677522648705E-5</v>
      </c>
      <c r="H32" s="74">
        <v>0.39240351482017299</v>
      </c>
    </row>
    <row r="33" spans="1:8" x14ac:dyDescent="0.25">
      <c r="A33">
        <f t="shared" si="0"/>
        <v>30</v>
      </c>
      <c r="B33" t="s">
        <v>60</v>
      </c>
      <c r="C33">
        <v>126301104</v>
      </c>
      <c r="D33">
        <v>126301538</v>
      </c>
      <c r="E33" s="93">
        <v>38.414422461046698</v>
      </c>
      <c r="F33" s="93">
        <v>0.88813543139525097</v>
      </c>
      <c r="G33" s="74">
        <v>8.8718493653283006E-5</v>
      </c>
      <c r="H33" s="74">
        <v>0.39240351482017299</v>
      </c>
    </row>
    <row r="34" spans="1:8" x14ac:dyDescent="0.25">
      <c r="A34">
        <f t="shared" si="0"/>
        <v>31</v>
      </c>
      <c r="B34" t="s">
        <v>53</v>
      </c>
      <c r="C34">
        <v>45221707</v>
      </c>
      <c r="D34">
        <v>45222276</v>
      </c>
      <c r="E34" s="93">
        <v>21.838600685901099</v>
      </c>
      <c r="F34" s="93">
        <v>0.90523751367732996</v>
      </c>
      <c r="G34" s="74">
        <v>9.0780480045870495E-5</v>
      </c>
      <c r="H34" s="74">
        <v>0.39240351482017299</v>
      </c>
    </row>
    <row r="35" spans="1:8" x14ac:dyDescent="0.25">
      <c r="A35">
        <f t="shared" si="0"/>
        <v>32</v>
      </c>
      <c r="B35" t="s">
        <v>457</v>
      </c>
      <c r="C35">
        <v>125997320</v>
      </c>
      <c r="D35">
        <v>125997551</v>
      </c>
      <c r="E35" s="93">
        <v>5.6951958982531101</v>
      </c>
      <c r="F35" s="93">
        <v>1.17311829517184</v>
      </c>
      <c r="G35" s="74">
        <v>9.3528067301030095E-5</v>
      </c>
      <c r="H35" s="74">
        <v>0.39240351482017299</v>
      </c>
    </row>
    <row r="36" spans="1:8" x14ac:dyDescent="0.25">
      <c r="A36">
        <f t="shared" si="0"/>
        <v>33</v>
      </c>
      <c r="B36" t="s">
        <v>56</v>
      </c>
      <c r="C36">
        <v>49628935</v>
      </c>
      <c r="D36">
        <v>49629154</v>
      </c>
      <c r="E36" s="93">
        <v>9.2809798137449295</v>
      </c>
      <c r="F36" s="93">
        <v>1.15648908747247</v>
      </c>
      <c r="G36" s="74">
        <v>9.4025718583699795E-5</v>
      </c>
      <c r="H36" s="74">
        <v>0.39240351482017299</v>
      </c>
    </row>
    <row r="37" spans="1:8" x14ac:dyDescent="0.25">
      <c r="A37">
        <f t="shared" si="0"/>
        <v>34</v>
      </c>
      <c r="B37" t="s">
        <v>48</v>
      </c>
      <c r="C37">
        <v>61902673</v>
      </c>
      <c r="D37">
        <v>61902891</v>
      </c>
      <c r="E37" s="93">
        <v>4.6258095604514997</v>
      </c>
      <c r="F37" s="93">
        <v>-1.21990819709286</v>
      </c>
      <c r="G37" s="74">
        <v>9.7842512483717304E-5</v>
      </c>
      <c r="H37" s="74">
        <v>0.39632260769911898</v>
      </c>
    </row>
    <row r="38" spans="1:8" x14ac:dyDescent="0.25">
      <c r="A38">
        <f t="shared" si="0"/>
        <v>35</v>
      </c>
      <c r="B38" t="s">
        <v>48</v>
      </c>
      <c r="C38">
        <v>17998345</v>
      </c>
      <c r="D38">
        <v>17998617</v>
      </c>
      <c r="E38" s="93">
        <v>13.4332268857637</v>
      </c>
      <c r="F38" s="93">
        <v>1.0131897444992699</v>
      </c>
      <c r="G38" s="74">
        <v>1.13141979846441E-4</v>
      </c>
      <c r="H38" s="74">
        <v>0.44458774095221798</v>
      </c>
    </row>
    <row r="39" spans="1:8" x14ac:dyDescent="0.25">
      <c r="A39">
        <f t="shared" si="0"/>
        <v>36</v>
      </c>
      <c r="B39" t="s">
        <v>49</v>
      </c>
      <c r="C39">
        <v>30078492</v>
      </c>
      <c r="D39">
        <v>30078712</v>
      </c>
      <c r="E39" s="93">
        <v>5.7495203461113</v>
      </c>
      <c r="F39" s="93">
        <v>-1.1945818355729401</v>
      </c>
      <c r="G39" s="74">
        <v>1.21401083515435E-4</v>
      </c>
      <c r="H39" s="74">
        <v>0.44458774095221798</v>
      </c>
    </row>
    <row r="40" spans="1:8" x14ac:dyDescent="0.25">
      <c r="A40">
        <f t="shared" si="0"/>
        <v>37</v>
      </c>
      <c r="B40" t="s">
        <v>64</v>
      </c>
      <c r="C40">
        <v>967641</v>
      </c>
      <c r="D40">
        <v>967894</v>
      </c>
      <c r="E40" s="93">
        <v>8.3447865074831107</v>
      </c>
      <c r="F40" s="93">
        <v>1.10732827713046</v>
      </c>
      <c r="G40" s="74">
        <v>1.2355586590283399E-4</v>
      </c>
      <c r="H40" s="74">
        <v>0.44458774095221798</v>
      </c>
    </row>
    <row r="41" spans="1:8" x14ac:dyDescent="0.25">
      <c r="A41">
        <f t="shared" si="0"/>
        <v>38</v>
      </c>
      <c r="B41" t="s">
        <v>49</v>
      </c>
      <c r="C41">
        <v>75880150</v>
      </c>
      <c r="D41">
        <v>75880391</v>
      </c>
      <c r="E41" s="93">
        <v>17.458787979844601</v>
      </c>
      <c r="F41" s="93">
        <v>0.95476657822233102</v>
      </c>
      <c r="G41" s="74">
        <v>1.24899712634939E-4</v>
      </c>
      <c r="H41" s="74">
        <v>0.44458774095221798</v>
      </c>
    </row>
    <row r="42" spans="1:8" x14ac:dyDescent="0.25">
      <c r="A42">
        <f t="shared" si="0"/>
        <v>39</v>
      </c>
      <c r="B42" t="s">
        <v>60</v>
      </c>
      <c r="C42">
        <v>134588204</v>
      </c>
      <c r="D42">
        <v>134588756</v>
      </c>
      <c r="E42" s="93">
        <v>46.510783265417203</v>
      </c>
      <c r="F42" s="93">
        <v>0.86552513345237203</v>
      </c>
      <c r="G42" s="74">
        <v>1.32963699269248E-4</v>
      </c>
      <c r="H42" s="74">
        <v>0.44458774095221798</v>
      </c>
    </row>
    <row r="43" spans="1:8" x14ac:dyDescent="0.25">
      <c r="A43">
        <f t="shared" si="0"/>
        <v>40</v>
      </c>
      <c r="B43" t="s">
        <v>63</v>
      </c>
      <c r="C43">
        <v>60840364</v>
      </c>
      <c r="D43">
        <v>60840576</v>
      </c>
      <c r="E43" s="93">
        <v>5.5623830425523497</v>
      </c>
      <c r="F43" s="93">
        <v>1.1561709601729799</v>
      </c>
      <c r="G43" s="74">
        <v>1.3336107737234499E-4</v>
      </c>
      <c r="H43" s="74">
        <v>0.44458774095221798</v>
      </c>
    </row>
    <row r="44" spans="1:8" x14ac:dyDescent="0.25">
      <c r="A44">
        <f t="shared" si="0"/>
        <v>41</v>
      </c>
      <c r="B44" t="s">
        <v>48</v>
      </c>
      <c r="C44">
        <v>237102780</v>
      </c>
      <c r="D44">
        <v>237103130</v>
      </c>
      <c r="E44" s="93">
        <v>5.8642314214010298</v>
      </c>
      <c r="F44" s="93">
        <v>-1.17873317403776</v>
      </c>
      <c r="G44" s="74">
        <v>1.3496408595810099E-4</v>
      </c>
      <c r="H44" s="74">
        <v>0.44458774095221798</v>
      </c>
    </row>
    <row r="45" spans="1:8" x14ac:dyDescent="0.25">
      <c r="A45">
        <f t="shared" si="0"/>
        <v>42</v>
      </c>
      <c r="B45" t="s">
        <v>47</v>
      </c>
      <c r="C45">
        <v>8665483</v>
      </c>
      <c r="D45">
        <v>8666019</v>
      </c>
      <c r="E45" s="93">
        <v>42.457287280794098</v>
      </c>
      <c r="F45" s="93">
        <v>0.77610441452617096</v>
      </c>
      <c r="G45" s="74">
        <v>1.3558342678308399E-4</v>
      </c>
      <c r="H45" s="74">
        <v>0.44458774095221798</v>
      </c>
    </row>
    <row r="46" spans="1:8" x14ac:dyDescent="0.25">
      <c r="A46">
        <f t="shared" si="0"/>
        <v>43</v>
      </c>
      <c r="B46" t="s">
        <v>48</v>
      </c>
      <c r="C46">
        <v>94303071</v>
      </c>
      <c r="D46">
        <v>94303344</v>
      </c>
      <c r="E46" s="93">
        <v>7.6599028507756497</v>
      </c>
      <c r="F46" s="93">
        <v>-1.1421236159605701</v>
      </c>
      <c r="G46" s="74">
        <v>1.44060673542458E-4</v>
      </c>
      <c r="H46" s="74">
        <v>0.46139953537071898</v>
      </c>
    </row>
    <row r="47" spans="1:8" x14ac:dyDescent="0.25">
      <c r="A47">
        <f t="shared" si="0"/>
        <v>44</v>
      </c>
      <c r="B47" t="s">
        <v>58</v>
      </c>
      <c r="C47">
        <v>132303603</v>
      </c>
      <c r="D47">
        <v>132303803</v>
      </c>
      <c r="E47" s="93">
        <v>3.5866981687672701</v>
      </c>
      <c r="F47" s="93">
        <v>1.1856542375160599</v>
      </c>
      <c r="G47" s="74">
        <v>1.5011058133224201E-4</v>
      </c>
      <c r="H47" s="74">
        <v>0.46570553511549601</v>
      </c>
    </row>
    <row r="48" spans="1:8" x14ac:dyDescent="0.25">
      <c r="A48">
        <f t="shared" si="0"/>
        <v>45</v>
      </c>
      <c r="B48" t="s">
        <v>48</v>
      </c>
      <c r="C48">
        <v>77436883</v>
      </c>
      <c r="D48">
        <v>77437175</v>
      </c>
      <c r="E48" s="93">
        <v>22.610886078041201</v>
      </c>
      <c r="F48" s="93">
        <v>-1.1605747087203</v>
      </c>
      <c r="G48" s="74">
        <v>1.52168144874038E-4</v>
      </c>
      <c r="H48" s="74">
        <v>0.46570553511549601</v>
      </c>
    </row>
    <row r="49" spans="1:8" x14ac:dyDescent="0.25">
      <c r="A49">
        <f t="shared" si="0"/>
        <v>46</v>
      </c>
      <c r="B49" t="s">
        <v>48</v>
      </c>
      <c r="C49">
        <v>101604716</v>
      </c>
      <c r="D49">
        <v>101604971</v>
      </c>
      <c r="E49" s="93">
        <v>6.36292505738896</v>
      </c>
      <c r="F49" s="93">
        <v>-1.1696876601246</v>
      </c>
      <c r="G49" s="74">
        <v>1.6071011007092999E-4</v>
      </c>
      <c r="H49" s="74">
        <v>0.474496523348856</v>
      </c>
    </row>
    <row r="50" spans="1:8" x14ac:dyDescent="0.25">
      <c r="A50">
        <f t="shared" si="0"/>
        <v>47</v>
      </c>
      <c r="B50" t="s">
        <v>48</v>
      </c>
      <c r="C50">
        <v>77351519</v>
      </c>
      <c r="D50">
        <v>77351751</v>
      </c>
      <c r="E50" s="93">
        <v>4.5911026768486698</v>
      </c>
      <c r="F50" s="93">
        <v>-1.17917661579147</v>
      </c>
      <c r="G50" s="74">
        <v>1.62216593400076E-4</v>
      </c>
      <c r="H50" s="74">
        <v>0.474496523348856</v>
      </c>
    </row>
    <row r="51" spans="1:8" x14ac:dyDescent="0.25">
      <c r="A51">
        <f t="shared" si="0"/>
        <v>48</v>
      </c>
      <c r="B51" t="s">
        <v>465</v>
      </c>
      <c r="C51">
        <v>152038611</v>
      </c>
      <c r="D51">
        <v>152038846</v>
      </c>
      <c r="E51" s="93">
        <v>13.434900958262601</v>
      </c>
      <c r="F51" s="93">
        <v>0.95012598579354401</v>
      </c>
      <c r="G51" s="74">
        <v>1.6537661736950099E-4</v>
      </c>
      <c r="H51" s="74">
        <v>0.474496523348856</v>
      </c>
    </row>
    <row r="52" spans="1:8" x14ac:dyDescent="0.25">
      <c r="A52">
        <f t="shared" si="0"/>
        <v>49</v>
      </c>
      <c r="B52" t="s">
        <v>47</v>
      </c>
      <c r="C52">
        <v>238904884</v>
      </c>
      <c r="D52">
        <v>238905168</v>
      </c>
      <c r="E52" s="93">
        <v>11.745684663034099</v>
      </c>
      <c r="F52" s="93">
        <v>0.99396251552941595</v>
      </c>
      <c r="G52" s="74">
        <v>1.8351590231959801E-4</v>
      </c>
      <c r="H52" s="74">
        <v>0.499519416566786</v>
      </c>
    </row>
    <row r="53" spans="1:8" x14ac:dyDescent="0.25">
      <c r="A53">
        <f t="shared" si="0"/>
        <v>50</v>
      </c>
      <c r="B53" t="s">
        <v>48</v>
      </c>
      <c r="C53">
        <v>150307394</v>
      </c>
      <c r="D53">
        <v>150307648</v>
      </c>
      <c r="E53" s="93">
        <v>5.132711350039</v>
      </c>
      <c r="F53" s="93">
        <v>-1.1567044234557899</v>
      </c>
      <c r="G53" s="74">
        <v>1.84791041284348E-4</v>
      </c>
      <c r="H53" s="74">
        <v>0.499519416566786</v>
      </c>
    </row>
    <row r="54" spans="1:8" x14ac:dyDescent="0.25">
      <c r="A54">
        <f t="shared" si="0"/>
        <v>51</v>
      </c>
      <c r="B54" t="s">
        <v>48</v>
      </c>
      <c r="C54">
        <v>58008471</v>
      </c>
      <c r="D54">
        <v>58008701</v>
      </c>
      <c r="E54" s="93">
        <v>4.5604112289663599</v>
      </c>
      <c r="F54" s="93">
        <v>-1.1709869802063999</v>
      </c>
      <c r="G54" s="74">
        <v>1.8497898101891601E-4</v>
      </c>
      <c r="H54" s="74">
        <v>0.499519416566786</v>
      </c>
    </row>
    <row r="55" spans="1:8" x14ac:dyDescent="0.25">
      <c r="A55">
        <f t="shared" si="0"/>
        <v>52</v>
      </c>
      <c r="B55" t="s">
        <v>63</v>
      </c>
      <c r="C55">
        <v>94041736</v>
      </c>
      <c r="D55">
        <v>94041936</v>
      </c>
      <c r="E55" s="93">
        <v>2.9448216653347998</v>
      </c>
      <c r="F55" s="93">
        <v>1.1692884301411199</v>
      </c>
      <c r="G55" s="74">
        <v>1.88974297763131E-4</v>
      </c>
      <c r="H55" s="74">
        <v>0.50049479350454096</v>
      </c>
    </row>
    <row r="56" spans="1:8" x14ac:dyDescent="0.25">
      <c r="A56">
        <f t="shared" si="0"/>
        <v>53</v>
      </c>
      <c r="B56" t="s">
        <v>58</v>
      </c>
      <c r="C56">
        <v>99884155</v>
      </c>
      <c r="D56">
        <v>99884466</v>
      </c>
      <c r="E56" s="93">
        <v>6.1978133512013498</v>
      </c>
      <c r="F56" s="93">
        <v>-1.15497538009614</v>
      </c>
      <c r="G56" s="74">
        <v>1.9506482600408699E-4</v>
      </c>
      <c r="H56" s="74">
        <v>0.50687779060582905</v>
      </c>
    </row>
    <row r="57" spans="1:8" x14ac:dyDescent="0.25">
      <c r="A57">
        <f t="shared" si="0"/>
        <v>54</v>
      </c>
      <c r="B57" t="s">
        <v>49</v>
      </c>
      <c r="C57">
        <v>29758831</v>
      </c>
      <c r="D57">
        <v>29759443</v>
      </c>
      <c r="E57" s="93">
        <v>22.941050713652299</v>
      </c>
      <c r="F57" s="93">
        <v>0.83052819107348896</v>
      </c>
      <c r="G57" s="74">
        <v>2.08267979868672E-4</v>
      </c>
      <c r="H57" s="74">
        <v>0.50768014912733705</v>
      </c>
    </row>
    <row r="58" spans="1:8" x14ac:dyDescent="0.25">
      <c r="A58">
        <f t="shared" si="0"/>
        <v>55</v>
      </c>
      <c r="B58" t="s">
        <v>48</v>
      </c>
      <c r="C58">
        <v>183025329</v>
      </c>
      <c r="D58">
        <v>183025559</v>
      </c>
      <c r="E58" s="93">
        <v>6.9516023338792001</v>
      </c>
      <c r="F58" s="93">
        <v>-1.12167084883003</v>
      </c>
      <c r="G58" s="74">
        <v>2.10973767896872E-4</v>
      </c>
      <c r="H58" s="74">
        <v>0.50768014912733705</v>
      </c>
    </row>
    <row r="59" spans="1:8" x14ac:dyDescent="0.25">
      <c r="A59">
        <f t="shared" si="0"/>
        <v>56</v>
      </c>
      <c r="B59" t="s">
        <v>48</v>
      </c>
      <c r="C59">
        <v>65900655</v>
      </c>
      <c r="D59">
        <v>65900888</v>
      </c>
      <c r="E59" s="93">
        <v>6.7471165036285896</v>
      </c>
      <c r="F59" s="93">
        <v>-1.1230930094212299</v>
      </c>
      <c r="G59" s="74">
        <v>2.18815964448337E-4</v>
      </c>
      <c r="H59" s="74">
        <v>0.50768014912733705</v>
      </c>
    </row>
    <row r="60" spans="1:8" x14ac:dyDescent="0.25">
      <c r="A60">
        <f t="shared" si="0"/>
        <v>57</v>
      </c>
      <c r="B60" s="98" t="s">
        <v>59</v>
      </c>
      <c r="C60" s="98">
        <v>5271079</v>
      </c>
      <c r="D60" s="98">
        <v>5271379</v>
      </c>
      <c r="E60" s="99">
        <v>3.80233105448578</v>
      </c>
      <c r="F60" s="99">
        <v>1.1498644869405701</v>
      </c>
      <c r="G60" s="100">
        <v>2.21363702011372E-4</v>
      </c>
      <c r="H60" s="100">
        <v>0.50768014912733705</v>
      </c>
    </row>
    <row r="61" spans="1:8" x14ac:dyDescent="0.25">
      <c r="A61">
        <f t="shared" si="0"/>
        <v>58</v>
      </c>
      <c r="B61" t="s">
        <v>56</v>
      </c>
      <c r="C61">
        <v>106860042</v>
      </c>
      <c r="D61">
        <v>106860242</v>
      </c>
      <c r="E61" s="93">
        <v>3.3344616457610901</v>
      </c>
      <c r="F61" s="93">
        <v>-1.1503548752219901</v>
      </c>
      <c r="G61" s="74">
        <v>2.2735755574840701E-4</v>
      </c>
      <c r="H61" s="74">
        <v>0.50768014912733705</v>
      </c>
    </row>
    <row r="62" spans="1:8" x14ac:dyDescent="0.25">
      <c r="A62">
        <f t="shared" si="0"/>
        <v>59</v>
      </c>
      <c r="B62" t="s">
        <v>50</v>
      </c>
      <c r="C62">
        <v>148369145</v>
      </c>
      <c r="D62">
        <v>148369548</v>
      </c>
      <c r="E62" s="93">
        <v>25.4804676755511</v>
      </c>
      <c r="F62" s="93">
        <v>0.91355404996809997</v>
      </c>
      <c r="G62" s="74">
        <v>2.29384875257639E-4</v>
      </c>
      <c r="H62" s="74">
        <v>0.50768014912733705</v>
      </c>
    </row>
    <row r="63" spans="1:8" x14ac:dyDescent="0.25">
      <c r="A63">
        <f t="shared" si="0"/>
        <v>60</v>
      </c>
      <c r="B63" t="s">
        <v>47</v>
      </c>
      <c r="C63">
        <v>84968219</v>
      </c>
      <c r="D63">
        <v>84968452</v>
      </c>
      <c r="E63" s="93">
        <v>3.4156167653567202</v>
      </c>
      <c r="F63" s="93">
        <v>-1.1540656885576299</v>
      </c>
      <c r="G63" s="74">
        <v>2.3259392561544899E-4</v>
      </c>
      <c r="H63" s="74">
        <v>0.50768014912733705</v>
      </c>
    </row>
    <row r="64" spans="1:8" x14ac:dyDescent="0.25">
      <c r="A64">
        <f t="shared" si="0"/>
        <v>61</v>
      </c>
      <c r="B64" t="s">
        <v>48</v>
      </c>
      <c r="C64">
        <v>234230409</v>
      </c>
      <c r="D64">
        <v>234230726</v>
      </c>
      <c r="E64" s="93">
        <v>10.1158075223405</v>
      </c>
      <c r="F64" s="93">
        <v>-1.0643953278474501</v>
      </c>
      <c r="G64" s="74">
        <v>2.34204933540901E-4</v>
      </c>
      <c r="H64" s="74">
        <v>0.50768014912733705</v>
      </c>
    </row>
    <row r="65" spans="1:8" x14ac:dyDescent="0.25">
      <c r="A65">
        <f t="shared" si="0"/>
        <v>62</v>
      </c>
      <c r="B65" t="s">
        <v>48</v>
      </c>
      <c r="C65">
        <v>32500760</v>
      </c>
      <c r="D65">
        <v>32501009</v>
      </c>
      <c r="E65" s="93">
        <v>6.5038243232335198</v>
      </c>
      <c r="F65" s="93">
        <v>-1.12986844893967</v>
      </c>
      <c r="G65" s="74">
        <v>2.36176129417813E-4</v>
      </c>
      <c r="H65" s="74">
        <v>0.50768014912733705</v>
      </c>
    </row>
    <row r="66" spans="1:8" x14ac:dyDescent="0.25">
      <c r="A66">
        <f t="shared" si="0"/>
        <v>63</v>
      </c>
      <c r="B66" t="s">
        <v>63</v>
      </c>
      <c r="C66">
        <v>75898728</v>
      </c>
      <c r="D66">
        <v>75898990</v>
      </c>
      <c r="E66" s="93">
        <v>5.6530869764349196</v>
      </c>
      <c r="F66" s="93">
        <v>-1.1414349790027201</v>
      </c>
      <c r="G66" s="74">
        <v>2.3878744319971699E-4</v>
      </c>
      <c r="H66" s="74">
        <v>0.50768014912733705</v>
      </c>
    </row>
    <row r="67" spans="1:8" x14ac:dyDescent="0.25">
      <c r="A67">
        <f t="shared" si="0"/>
        <v>64</v>
      </c>
      <c r="B67" t="s">
        <v>48</v>
      </c>
      <c r="C67">
        <v>219452645</v>
      </c>
      <c r="D67">
        <v>219453062</v>
      </c>
      <c r="E67" s="93">
        <v>9.1070792109471199</v>
      </c>
      <c r="F67" s="93">
        <v>-1.1293268468833799</v>
      </c>
      <c r="G67" s="74">
        <v>2.4455062025148701E-4</v>
      </c>
      <c r="H67" s="74">
        <v>0.50768014912733705</v>
      </c>
    </row>
    <row r="68" spans="1:8" x14ac:dyDescent="0.25">
      <c r="A68">
        <f t="shared" si="0"/>
        <v>65</v>
      </c>
      <c r="B68" t="s">
        <v>61</v>
      </c>
      <c r="C68">
        <v>131187981</v>
      </c>
      <c r="D68">
        <v>131188544</v>
      </c>
      <c r="E68" s="93">
        <v>21.816536682301599</v>
      </c>
      <c r="F68" s="93">
        <v>0.80472139181227997</v>
      </c>
      <c r="G68" s="74">
        <v>2.4489864928978601E-4</v>
      </c>
      <c r="H68" s="74">
        <v>0.50768014912733705</v>
      </c>
    </row>
    <row r="69" spans="1:8" x14ac:dyDescent="0.25">
      <c r="A69">
        <f t="shared" si="0"/>
        <v>66</v>
      </c>
      <c r="B69" t="s">
        <v>48</v>
      </c>
      <c r="C69">
        <v>91209669</v>
      </c>
      <c r="D69">
        <v>91210098</v>
      </c>
      <c r="E69" s="93">
        <v>9.2083410719438401</v>
      </c>
      <c r="F69" s="93">
        <v>-1.05928505620757</v>
      </c>
      <c r="G69" s="74">
        <v>2.4827654230408599E-4</v>
      </c>
      <c r="H69" s="74">
        <v>0.50768014912733705</v>
      </c>
    </row>
    <row r="70" spans="1:8" x14ac:dyDescent="0.25">
      <c r="A70">
        <f t="shared" ref="A70:A103" si="1">A69+1</f>
        <v>67</v>
      </c>
      <c r="B70" t="s">
        <v>51</v>
      </c>
      <c r="C70">
        <v>72233510</v>
      </c>
      <c r="D70">
        <v>72234000</v>
      </c>
      <c r="E70" s="93">
        <v>11.877242315962899</v>
      </c>
      <c r="F70" s="93">
        <v>-1.0661232200217401</v>
      </c>
      <c r="G70" s="74">
        <v>2.5014598238328302E-4</v>
      </c>
      <c r="H70" s="74">
        <v>0.50768014912733705</v>
      </c>
    </row>
    <row r="71" spans="1:8" x14ac:dyDescent="0.25">
      <c r="A71">
        <f t="shared" si="1"/>
        <v>68</v>
      </c>
      <c r="B71" t="s">
        <v>48</v>
      </c>
      <c r="C71">
        <v>74464105</v>
      </c>
      <c r="D71">
        <v>74464357</v>
      </c>
      <c r="E71" s="93">
        <v>8.4214535949964198</v>
      </c>
      <c r="F71" s="93">
        <v>-1.06140364264217</v>
      </c>
      <c r="G71" s="74">
        <v>2.5066801824455897E-4</v>
      </c>
      <c r="H71" s="74">
        <v>0.50768014912733705</v>
      </c>
    </row>
    <row r="72" spans="1:8" x14ac:dyDescent="0.25">
      <c r="A72">
        <f t="shared" si="1"/>
        <v>69</v>
      </c>
      <c r="B72" t="s">
        <v>53</v>
      </c>
      <c r="C72">
        <v>5011839</v>
      </c>
      <c r="D72">
        <v>5012068</v>
      </c>
      <c r="E72" s="93">
        <v>8.9415888674325892</v>
      </c>
      <c r="F72" s="93">
        <v>1.0227866382067401</v>
      </c>
      <c r="G72" s="74">
        <v>2.5685060250875001E-4</v>
      </c>
      <c r="H72" s="74">
        <v>0.51266263518996402</v>
      </c>
    </row>
    <row r="73" spans="1:8" x14ac:dyDescent="0.25">
      <c r="A73">
        <f t="shared" si="1"/>
        <v>70</v>
      </c>
      <c r="B73" t="s">
        <v>457</v>
      </c>
      <c r="C73">
        <v>165572482</v>
      </c>
      <c r="D73">
        <v>165572716</v>
      </c>
      <c r="E73" s="93">
        <v>6.8062538131116703</v>
      </c>
      <c r="F73" s="93">
        <v>-1.1018346765903499</v>
      </c>
      <c r="G73" s="74">
        <v>2.6398775450796298E-4</v>
      </c>
      <c r="H73" s="74">
        <v>0.51332494195509504</v>
      </c>
    </row>
    <row r="74" spans="1:8" x14ac:dyDescent="0.25">
      <c r="A74">
        <f t="shared" si="1"/>
        <v>71</v>
      </c>
      <c r="B74" t="s">
        <v>60</v>
      </c>
      <c r="C74">
        <v>73444039</v>
      </c>
      <c r="D74">
        <v>73444353</v>
      </c>
      <c r="E74" s="93">
        <v>17.0238857022137</v>
      </c>
      <c r="F74" s="93">
        <v>0.89744383130030703</v>
      </c>
      <c r="G74" s="74">
        <v>2.64636989847676E-4</v>
      </c>
      <c r="H74" s="74">
        <v>0.51332494195509504</v>
      </c>
    </row>
    <row r="75" spans="1:8" x14ac:dyDescent="0.25">
      <c r="A75">
        <f t="shared" si="1"/>
        <v>72</v>
      </c>
      <c r="B75" t="s">
        <v>48</v>
      </c>
      <c r="C75">
        <v>116440069</v>
      </c>
      <c r="D75">
        <v>116440303</v>
      </c>
      <c r="E75" s="93">
        <v>3.6238399420923701</v>
      </c>
      <c r="F75" s="93">
        <v>-1.14162876232619</v>
      </c>
      <c r="G75" s="74">
        <v>2.7169632238368998E-4</v>
      </c>
      <c r="H75" s="74">
        <v>0.51969846131950304</v>
      </c>
    </row>
    <row r="76" spans="1:8" x14ac:dyDescent="0.25">
      <c r="A76">
        <f t="shared" si="1"/>
        <v>73</v>
      </c>
      <c r="B76" t="s">
        <v>48</v>
      </c>
      <c r="C76">
        <v>230550428</v>
      </c>
      <c r="D76">
        <v>230550628</v>
      </c>
      <c r="E76" s="93">
        <v>5.3881346790082398</v>
      </c>
      <c r="F76" s="93">
        <v>-1.1319332299881999</v>
      </c>
      <c r="G76" s="74">
        <v>2.7633857725768799E-4</v>
      </c>
      <c r="H76" s="74">
        <v>0.52133733148638395</v>
      </c>
    </row>
    <row r="77" spans="1:8" x14ac:dyDescent="0.25">
      <c r="A77">
        <f t="shared" si="1"/>
        <v>74</v>
      </c>
      <c r="B77" t="s">
        <v>48</v>
      </c>
      <c r="C77">
        <v>68118547</v>
      </c>
      <c r="D77">
        <v>68118879</v>
      </c>
      <c r="E77" s="93">
        <v>13.0651237686291</v>
      </c>
      <c r="F77" s="93">
        <v>-1.0722917235645599</v>
      </c>
      <c r="G77" s="74">
        <v>2.8058468561882599E-4</v>
      </c>
      <c r="H77" s="74">
        <v>0.52219464173122099</v>
      </c>
    </row>
    <row r="78" spans="1:8" x14ac:dyDescent="0.25">
      <c r="A78">
        <f t="shared" si="1"/>
        <v>75</v>
      </c>
      <c r="B78" t="s">
        <v>48</v>
      </c>
      <c r="C78">
        <v>56326824</v>
      </c>
      <c r="D78">
        <v>56327106</v>
      </c>
      <c r="E78" s="93">
        <v>6.1909148402098602</v>
      </c>
      <c r="F78" s="93">
        <v>-1.1119988285265801</v>
      </c>
      <c r="G78" s="74">
        <v>2.8841346768196098E-4</v>
      </c>
      <c r="H78" s="74">
        <v>0.52960788243503198</v>
      </c>
    </row>
    <row r="79" spans="1:8" x14ac:dyDescent="0.25">
      <c r="A79">
        <f t="shared" si="1"/>
        <v>76</v>
      </c>
      <c r="B79" t="s">
        <v>50</v>
      </c>
      <c r="C79">
        <v>1341609</v>
      </c>
      <c r="D79">
        <v>1341910</v>
      </c>
      <c r="E79" s="93">
        <v>20.737629353331599</v>
      </c>
      <c r="F79" s="93">
        <v>0.87802846063199103</v>
      </c>
      <c r="G79" s="74">
        <v>2.96395374656651E-4</v>
      </c>
      <c r="H79" s="74">
        <v>0.53263891671375296</v>
      </c>
    </row>
    <row r="80" spans="1:8" x14ac:dyDescent="0.25">
      <c r="A80">
        <f t="shared" si="1"/>
        <v>77</v>
      </c>
      <c r="B80" t="s">
        <v>59</v>
      </c>
      <c r="C80">
        <v>27041276</v>
      </c>
      <c r="D80">
        <v>27041481</v>
      </c>
      <c r="E80" s="93">
        <v>3.98095434559874</v>
      </c>
      <c r="F80" s="93">
        <v>-1.1318586890061</v>
      </c>
      <c r="G80" s="74">
        <v>3.0736517935049299E-4</v>
      </c>
      <c r="H80" s="74">
        <v>0.53263891671375296</v>
      </c>
    </row>
    <row r="81" spans="1:8" x14ac:dyDescent="0.25">
      <c r="A81">
        <f t="shared" si="1"/>
        <v>78</v>
      </c>
      <c r="B81" t="s">
        <v>47</v>
      </c>
      <c r="C81">
        <v>894071</v>
      </c>
      <c r="D81">
        <v>894395</v>
      </c>
      <c r="E81" s="93">
        <v>21.198769361774399</v>
      </c>
      <c r="F81" s="93">
        <v>-0.82996571788246898</v>
      </c>
      <c r="G81" s="74">
        <v>3.0822230499084701E-4</v>
      </c>
      <c r="H81" s="74">
        <v>0.53263891671375296</v>
      </c>
    </row>
    <row r="82" spans="1:8" x14ac:dyDescent="0.25">
      <c r="A82">
        <f t="shared" si="1"/>
        <v>79</v>
      </c>
      <c r="B82" t="s">
        <v>48</v>
      </c>
      <c r="C82">
        <v>235694751</v>
      </c>
      <c r="D82">
        <v>235694951</v>
      </c>
      <c r="E82" s="93">
        <v>5.9456522522491104</v>
      </c>
      <c r="F82" s="93">
        <v>-1.1069962855472699</v>
      </c>
      <c r="G82" s="74">
        <v>3.08528546901098E-4</v>
      </c>
      <c r="H82" s="74">
        <v>0.53263891671375296</v>
      </c>
    </row>
    <row r="83" spans="1:8" x14ac:dyDescent="0.25">
      <c r="A83">
        <f t="shared" si="1"/>
        <v>80</v>
      </c>
      <c r="B83" t="s">
        <v>58</v>
      </c>
      <c r="C83">
        <v>140376744</v>
      </c>
      <c r="D83">
        <v>140377032</v>
      </c>
      <c r="E83" s="93">
        <v>23.941876905754199</v>
      </c>
      <c r="F83" s="93">
        <v>0.93191706205962899</v>
      </c>
      <c r="G83" s="74">
        <v>3.0940171315267998E-4</v>
      </c>
      <c r="H83" s="74">
        <v>0.53263891671375296</v>
      </c>
    </row>
    <row r="84" spans="1:8" x14ac:dyDescent="0.25">
      <c r="A84">
        <f t="shared" si="1"/>
        <v>81</v>
      </c>
      <c r="B84" t="s">
        <v>48</v>
      </c>
      <c r="C84">
        <v>171226921</v>
      </c>
      <c r="D84">
        <v>171227174</v>
      </c>
      <c r="E84" s="93">
        <v>6.1289998346581198</v>
      </c>
      <c r="F84" s="93">
        <v>-1.09590507189005</v>
      </c>
      <c r="G84" s="74">
        <v>3.1973705488466903E-4</v>
      </c>
      <c r="H84" s="74">
        <v>0.54363588809594399</v>
      </c>
    </row>
    <row r="85" spans="1:8" x14ac:dyDescent="0.25">
      <c r="A85">
        <f t="shared" si="1"/>
        <v>82</v>
      </c>
      <c r="B85" t="s">
        <v>62</v>
      </c>
      <c r="C85">
        <v>103922730</v>
      </c>
      <c r="D85">
        <v>103922979</v>
      </c>
      <c r="E85" s="93">
        <v>4.4295165204893499</v>
      </c>
      <c r="F85" s="93">
        <v>-1.12438543715497</v>
      </c>
      <c r="G85" s="74">
        <v>3.2931502482269598E-4</v>
      </c>
      <c r="H85" s="74">
        <v>0.55108102006686299</v>
      </c>
    </row>
    <row r="86" spans="1:8" x14ac:dyDescent="0.25">
      <c r="A86">
        <f t="shared" si="1"/>
        <v>83</v>
      </c>
      <c r="B86" t="s">
        <v>48</v>
      </c>
      <c r="C86">
        <v>183011604</v>
      </c>
      <c r="D86">
        <v>183011811</v>
      </c>
      <c r="E86" s="93">
        <v>6.1226528167761796</v>
      </c>
      <c r="F86" s="93">
        <v>-1.10958021831036</v>
      </c>
      <c r="G86" s="74">
        <v>3.3264288014587401E-4</v>
      </c>
      <c r="H86" s="74">
        <v>0.55108102006686299</v>
      </c>
    </row>
    <row r="87" spans="1:8" x14ac:dyDescent="0.25">
      <c r="A87">
        <f t="shared" si="1"/>
        <v>84</v>
      </c>
      <c r="B87" t="s">
        <v>48</v>
      </c>
      <c r="C87">
        <v>221090933</v>
      </c>
      <c r="D87">
        <v>221091139</v>
      </c>
      <c r="E87" s="93">
        <v>7.6369559527347404</v>
      </c>
      <c r="F87" s="93">
        <v>-1.0746771999515901</v>
      </c>
      <c r="G87" s="74">
        <v>3.3774316924846902E-4</v>
      </c>
      <c r="H87" s="74">
        <v>0.55108102006686299</v>
      </c>
    </row>
    <row r="88" spans="1:8" x14ac:dyDescent="0.25">
      <c r="A88">
        <f t="shared" si="1"/>
        <v>85</v>
      </c>
      <c r="B88" t="s">
        <v>48</v>
      </c>
      <c r="C88">
        <v>184122120</v>
      </c>
      <c r="D88">
        <v>184122367</v>
      </c>
      <c r="E88" s="93">
        <v>5.53080647315298</v>
      </c>
      <c r="F88" s="93">
        <v>-1.1055341933720999</v>
      </c>
      <c r="G88" s="74">
        <v>3.40121598780748E-4</v>
      </c>
      <c r="H88" s="74">
        <v>0.55108102006686299</v>
      </c>
    </row>
    <row r="89" spans="1:8" x14ac:dyDescent="0.25">
      <c r="A89">
        <f t="shared" si="1"/>
        <v>86</v>
      </c>
      <c r="B89" t="s">
        <v>60</v>
      </c>
      <c r="C89">
        <v>126301691</v>
      </c>
      <c r="D89">
        <v>126302168</v>
      </c>
      <c r="E89" s="93">
        <v>32.513520511115999</v>
      </c>
      <c r="F89" s="93">
        <v>0.79709693525780301</v>
      </c>
      <c r="G89" s="74">
        <v>3.4453282691738302E-4</v>
      </c>
      <c r="H89" s="74">
        <v>0.55173727274289397</v>
      </c>
    </row>
    <row r="90" spans="1:8" x14ac:dyDescent="0.25">
      <c r="A90">
        <f t="shared" si="1"/>
        <v>87</v>
      </c>
      <c r="B90" t="s">
        <v>53</v>
      </c>
      <c r="C90">
        <v>45920447</v>
      </c>
      <c r="D90">
        <v>45920669</v>
      </c>
      <c r="E90" s="93">
        <v>5.4190482548435499</v>
      </c>
      <c r="F90" s="93">
        <v>-1.0991165863574599</v>
      </c>
      <c r="G90" s="74">
        <v>3.5318187457682903E-4</v>
      </c>
      <c r="H90" s="74">
        <v>0.55596222373263604</v>
      </c>
    </row>
    <row r="91" spans="1:8" x14ac:dyDescent="0.25">
      <c r="A91">
        <f t="shared" si="1"/>
        <v>88</v>
      </c>
      <c r="B91" t="s">
        <v>51</v>
      </c>
      <c r="C91">
        <v>94236120</v>
      </c>
      <c r="D91">
        <v>94236397</v>
      </c>
      <c r="E91" s="93">
        <v>5.3882970063887798</v>
      </c>
      <c r="F91" s="93">
        <v>-1.1108977633544801</v>
      </c>
      <c r="G91" s="74">
        <v>3.5524484783346002E-4</v>
      </c>
      <c r="H91" s="74">
        <v>0.55596222373263604</v>
      </c>
    </row>
    <row r="92" spans="1:8" x14ac:dyDescent="0.25">
      <c r="A92">
        <f t="shared" si="1"/>
        <v>89</v>
      </c>
      <c r="B92" t="s">
        <v>50</v>
      </c>
      <c r="C92">
        <v>90310604</v>
      </c>
      <c r="D92">
        <v>90310927</v>
      </c>
      <c r="E92" s="93">
        <v>8.3672678076122402</v>
      </c>
      <c r="F92" s="93">
        <v>-1.0356267065290501</v>
      </c>
      <c r="G92" s="74">
        <v>3.7062875494020401E-4</v>
      </c>
      <c r="H92" s="74">
        <v>0.57352092987775105</v>
      </c>
    </row>
    <row r="93" spans="1:8" x14ac:dyDescent="0.25">
      <c r="A93">
        <f t="shared" si="1"/>
        <v>90</v>
      </c>
      <c r="B93" t="s">
        <v>48</v>
      </c>
      <c r="C93">
        <v>85534202</v>
      </c>
      <c r="D93">
        <v>85534460</v>
      </c>
      <c r="E93" s="93">
        <v>4.3369762458956602</v>
      </c>
      <c r="F93" s="93">
        <v>-1.10739331675763</v>
      </c>
      <c r="G93" s="74">
        <v>3.8240749716034E-4</v>
      </c>
      <c r="H93" s="74">
        <v>0.58517269907132397</v>
      </c>
    </row>
    <row r="94" spans="1:8" x14ac:dyDescent="0.25">
      <c r="A94">
        <f t="shared" si="1"/>
        <v>91</v>
      </c>
      <c r="B94" t="s">
        <v>65</v>
      </c>
      <c r="C94">
        <v>179599320</v>
      </c>
      <c r="D94">
        <v>179599794</v>
      </c>
      <c r="E94" s="93">
        <v>43.725154461586001</v>
      </c>
      <c r="F94" s="93">
        <v>0.68766864843986397</v>
      </c>
      <c r="G94" s="74">
        <v>3.9620202320939302E-4</v>
      </c>
      <c r="H94" s="74">
        <v>0.59961910811451502</v>
      </c>
    </row>
    <row r="95" spans="1:8" x14ac:dyDescent="0.25">
      <c r="A95">
        <f t="shared" si="1"/>
        <v>92</v>
      </c>
      <c r="B95" t="s">
        <v>457</v>
      </c>
      <c r="C95">
        <v>45688801</v>
      </c>
      <c r="D95">
        <v>45689086</v>
      </c>
      <c r="E95" s="93">
        <v>6.9055019518411997</v>
      </c>
      <c r="F95" s="93">
        <v>1.0343527482077499</v>
      </c>
      <c r="G95" s="74">
        <v>4.1209267144914501E-4</v>
      </c>
      <c r="H95" s="74">
        <v>0.60909170246301803</v>
      </c>
    </row>
    <row r="96" spans="1:8" x14ac:dyDescent="0.25">
      <c r="A96">
        <f t="shared" si="1"/>
        <v>93</v>
      </c>
      <c r="B96" t="s">
        <v>50</v>
      </c>
      <c r="C96">
        <v>140870425</v>
      </c>
      <c r="D96">
        <v>140870759</v>
      </c>
      <c r="E96" s="93">
        <v>14.420369236880401</v>
      </c>
      <c r="F96" s="93">
        <v>0.91043206273968302</v>
      </c>
      <c r="G96" s="74">
        <v>4.1331673415951801E-4</v>
      </c>
      <c r="H96" s="74">
        <v>0.60909170246301803</v>
      </c>
    </row>
    <row r="97" spans="1:8" x14ac:dyDescent="0.25">
      <c r="A97">
        <f t="shared" si="1"/>
        <v>94</v>
      </c>
      <c r="B97" t="s">
        <v>48</v>
      </c>
      <c r="C97">
        <v>232597613</v>
      </c>
      <c r="D97">
        <v>232597994</v>
      </c>
      <c r="E97" s="93">
        <v>12.8582402371265</v>
      </c>
      <c r="F97" s="93">
        <v>-0.986729261629681</v>
      </c>
      <c r="G97" s="74">
        <v>4.25566670210332E-4</v>
      </c>
      <c r="H97" s="74">
        <v>0.60909170246301803</v>
      </c>
    </row>
    <row r="98" spans="1:8" x14ac:dyDescent="0.25">
      <c r="A98">
        <f t="shared" si="1"/>
        <v>95</v>
      </c>
      <c r="B98" t="s">
        <v>48</v>
      </c>
      <c r="C98">
        <v>177093950</v>
      </c>
      <c r="D98">
        <v>177094150</v>
      </c>
      <c r="E98" s="93">
        <v>3.6684260645305198</v>
      </c>
      <c r="F98" s="93">
        <v>-1.1050032177064399</v>
      </c>
      <c r="G98" s="74">
        <v>4.2572410581075501E-4</v>
      </c>
      <c r="H98" s="74">
        <v>0.60909170246301803</v>
      </c>
    </row>
    <row r="99" spans="1:8" x14ac:dyDescent="0.25">
      <c r="A99">
        <f t="shared" si="1"/>
        <v>96</v>
      </c>
      <c r="B99" t="s">
        <v>48</v>
      </c>
      <c r="C99">
        <v>200452263</v>
      </c>
      <c r="D99">
        <v>200452508</v>
      </c>
      <c r="E99" s="93">
        <v>5.6908515215604103</v>
      </c>
      <c r="F99" s="93">
        <v>-1.0985487446115001</v>
      </c>
      <c r="G99" s="74">
        <v>4.2814374160108899E-4</v>
      </c>
      <c r="H99" s="74">
        <v>0.60909170246301803</v>
      </c>
    </row>
    <row r="100" spans="1:8" x14ac:dyDescent="0.25">
      <c r="A100">
        <f t="shared" si="1"/>
        <v>97</v>
      </c>
      <c r="B100" t="s">
        <v>56</v>
      </c>
      <c r="C100">
        <v>41693836</v>
      </c>
      <c r="D100">
        <v>41694036</v>
      </c>
      <c r="E100" s="93">
        <v>8.4849412518086496</v>
      </c>
      <c r="F100" s="93">
        <v>0.96534460746705797</v>
      </c>
      <c r="G100" s="74">
        <v>4.28996994931148E-4</v>
      </c>
      <c r="H100" s="74">
        <v>0.60909170246301803</v>
      </c>
    </row>
    <row r="101" spans="1:8" x14ac:dyDescent="0.25">
      <c r="A101">
        <f t="shared" si="1"/>
        <v>98</v>
      </c>
      <c r="B101" t="s">
        <v>55</v>
      </c>
      <c r="C101">
        <v>110631994</v>
      </c>
      <c r="D101">
        <v>110632300</v>
      </c>
      <c r="E101" s="93">
        <v>5.4954394188604399</v>
      </c>
      <c r="F101" s="93">
        <v>-1.0994157194978</v>
      </c>
      <c r="G101" s="74">
        <v>4.3394339570620001E-4</v>
      </c>
      <c r="H101" s="74">
        <v>0.60982773877605601</v>
      </c>
    </row>
    <row r="102" spans="1:8" x14ac:dyDescent="0.25">
      <c r="A102">
        <f t="shared" si="1"/>
        <v>99</v>
      </c>
      <c r="B102" t="s">
        <v>50</v>
      </c>
      <c r="C102">
        <v>139954411</v>
      </c>
      <c r="D102">
        <v>139954750</v>
      </c>
      <c r="E102" s="93">
        <v>10.298743246009099</v>
      </c>
      <c r="F102" s="93">
        <v>-1.0323148116037</v>
      </c>
      <c r="G102" s="74">
        <v>4.4507653984346998E-4</v>
      </c>
      <c r="H102" s="74">
        <v>0.61435559739680901</v>
      </c>
    </row>
    <row r="103" spans="1:8" x14ac:dyDescent="0.25">
      <c r="A103">
        <f t="shared" si="1"/>
        <v>100</v>
      </c>
      <c r="B103" t="s">
        <v>51</v>
      </c>
      <c r="C103">
        <v>103355564</v>
      </c>
      <c r="D103">
        <v>103355774</v>
      </c>
      <c r="E103" s="93">
        <v>3.4831463353156802</v>
      </c>
      <c r="F103" s="93">
        <v>-1.1009406734898599</v>
      </c>
      <c r="G103" s="74">
        <v>4.47360728332811E-4</v>
      </c>
      <c r="H103" s="74">
        <v>0.61435559739680901</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workbookViewId="0">
      <selection activeCell="A24" sqref="A24:H24"/>
    </sheetView>
  </sheetViews>
  <sheetFormatPr defaultRowHeight="12.75" x14ac:dyDescent="0.2"/>
  <cols>
    <col min="1" max="1" width="12.28515625" style="11" customWidth="1"/>
    <col min="2" max="5" width="7.5703125" style="11" customWidth="1"/>
    <col min="6" max="6" width="9.140625" style="11"/>
    <col min="7" max="7" width="7.5703125" style="11" customWidth="1"/>
    <col min="8" max="8" width="6.5703125" style="11" customWidth="1"/>
    <col min="9" max="16384" width="9.140625" style="11"/>
  </cols>
  <sheetData>
    <row r="3" spans="1:13" x14ac:dyDescent="0.2">
      <c r="A3" s="125" t="s">
        <v>431</v>
      </c>
      <c r="B3" s="125"/>
      <c r="C3" s="125"/>
      <c r="D3" s="125"/>
      <c r="E3" s="125"/>
      <c r="F3" s="125"/>
      <c r="G3" s="125"/>
      <c r="H3" s="125"/>
      <c r="J3" s="10"/>
      <c r="M3" s="10"/>
    </row>
    <row r="4" spans="1:13" x14ac:dyDescent="0.2">
      <c r="A4" s="10" t="s">
        <v>45</v>
      </c>
      <c r="B4" s="10" t="s">
        <v>0</v>
      </c>
      <c r="C4" s="10" t="s">
        <v>1</v>
      </c>
      <c r="D4" s="10" t="s">
        <v>2</v>
      </c>
      <c r="E4" s="10" t="s">
        <v>3</v>
      </c>
      <c r="G4" s="10" t="s">
        <v>4</v>
      </c>
      <c r="H4" s="10" t="s">
        <v>5</v>
      </c>
      <c r="I4" s="10"/>
    </row>
    <row r="5" spans="1:13" x14ac:dyDescent="0.2">
      <c r="A5" s="11" t="s">
        <v>7</v>
      </c>
      <c r="B5" s="12">
        <v>34.337138483455647</v>
      </c>
      <c r="C5" s="12">
        <v>24.618959965098675</v>
      </c>
      <c r="D5" s="12">
        <v>30.95014860104278</v>
      </c>
      <c r="E5" s="12">
        <v>44.07456516907336</v>
      </c>
      <c r="F5" s="12"/>
      <c r="G5" s="12">
        <f>AVERAGE(B5:E5)</f>
        <v>33.495203054667613</v>
      </c>
      <c r="H5" s="12">
        <f>STDEV(B5:E5)/2</f>
        <v>4.0609599806265866</v>
      </c>
    </row>
    <row r="6" spans="1:13" x14ac:dyDescent="0.2">
      <c r="A6" s="11" t="s">
        <v>9</v>
      </c>
      <c r="B6" s="12">
        <v>85.13602994362256</v>
      </c>
      <c r="C6" s="12">
        <v>75.149828723526454</v>
      </c>
      <c r="D6" s="12">
        <v>171.47737546697806</v>
      </c>
      <c r="E6" s="12">
        <v>139.28290914393074</v>
      </c>
      <c r="F6" s="12"/>
      <c r="G6" s="12">
        <f>AVERAGE(B6:E6)</f>
        <v>117.76153581951445</v>
      </c>
      <c r="H6" s="12">
        <f>STDEV(B6:E6)/2</f>
        <v>22.78292883222921</v>
      </c>
    </row>
    <row r="7" spans="1:13" x14ac:dyDescent="0.2">
      <c r="A7" s="11" t="s">
        <v>10</v>
      </c>
      <c r="B7" s="12">
        <v>14.537405525404486</v>
      </c>
      <c r="C7" s="12">
        <v>26.022684822967772</v>
      </c>
      <c r="D7" s="12">
        <v>31.820275713791982</v>
      </c>
      <c r="E7" s="12">
        <v>35.306806524805488</v>
      </c>
      <c r="F7" s="12"/>
      <c r="G7" s="12">
        <f>AVERAGE(B7:E7)</f>
        <v>26.921793146742431</v>
      </c>
      <c r="H7" s="12">
        <f>STDEV(B7:E7)/2</f>
        <v>4.5505039404390351</v>
      </c>
    </row>
    <row r="8" spans="1:13" x14ac:dyDescent="0.2">
      <c r="A8" s="11" t="s">
        <v>8</v>
      </c>
      <c r="B8" s="12">
        <v>16.018841520016114</v>
      </c>
      <c r="C8" s="12">
        <v>23.290955329412942</v>
      </c>
      <c r="D8" s="12">
        <v>21.885059954528714</v>
      </c>
      <c r="E8" s="12">
        <v>16.817302742557619</v>
      </c>
      <c r="F8" s="12"/>
      <c r="G8" s="12">
        <f>AVERAGE(B8:E8)</f>
        <v>19.503039886628848</v>
      </c>
      <c r="H8" s="12">
        <f>STDEV(B8:E8)/2</f>
        <v>1.8114254348098011</v>
      </c>
    </row>
    <row r="9" spans="1:13" x14ac:dyDescent="0.2">
      <c r="B9" s="12"/>
      <c r="C9" s="12"/>
      <c r="D9" s="12"/>
      <c r="E9" s="12"/>
      <c r="F9" s="12"/>
      <c r="G9" s="12"/>
      <c r="H9" s="12"/>
    </row>
    <row r="10" spans="1:13" x14ac:dyDescent="0.2">
      <c r="A10" s="11" t="s">
        <v>12</v>
      </c>
      <c r="B10" s="12">
        <v>3472.3530154372788</v>
      </c>
      <c r="C10" s="12">
        <v>5.5855444380783457</v>
      </c>
      <c r="D10" s="12">
        <v>1654.1500928795981</v>
      </c>
      <c r="E10" s="12">
        <v>2307.1153652367489</v>
      </c>
      <c r="F10" s="12"/>
      <c r="G10" s="12">
        <f t="shared" ref="G10:G15" si="0">AVERAGE(B10:E10)</f>
        <v>1859.801004497926</v>
      </c>
      <c r="H10" s="12">
        <f t="shared" ref="H10:H15" si="1">STDEV(B10:E10)/2</f>
        <v>723.46512211958861</v>
      </c>
    </row>
    <row r="11" spans="1:13" x14ac:dyDescent="0.2">
      <c r="A11" s="11" t="s">
        <v>13</v>
      </c>
      <c r="B11" s="12">
        <v>576.70827414334371</v>
      </c>
      <c r="C11" s="12">
        <v>695.3993512560736</v>
      </c>
      <c r="D11" s="12">
        <v>534.43638870805444</v>
      </c>
      <c r="E11" s="12">
        <v>557.13163657572306</v>
      </c>
      <c r="F11" s="12"/>
      <c r="G11" s="12">
        <f t="shared" si="0"/>
        <v>590.9189126707987</v>
      </c>
      <c r="H11" s="12">
        <f t="shared" si="1"/>
        <v>35.881703593726378</v>
      </c>
    </row>
    <row r="12" spans="1:13" x14ac:dyDescent="0.2">
      <c r="A12" s="11" t="s">
        <v>11</v>
      </c>
      <c r="B12" s="12">
        <v>218.53157129067236</v>
      </c>
      <c r="C12" s="12">
        <v>202.48874510408106</v>
      </c>
      <c r="D12" s="12">
        <v>239.16698335495769</v>
      </c>
      <c r="E12" s="12">
        <v>280.50339678105343</v>
      </c>
      <c r="F12" s="12"/>
      <c r="G12" s="12">
        <f t="shared" si="0"/>
        <v>235.17267413269113</v>
      </c>
      <c r="H12" s="12">
        <f t="shared" si="1"/>
        <v>16.872053921923975</v>
      </c>
    </row>
    <row r="13" spans="1:13" x14ac:dyDescent="0.2">
      <c r="A13" s="11" t="s">
        <v>16</v>
      </c>
      <c r="B13" s="12">
        <v>25918.559373322394</v>
      </c>
      <c r="C13" s="12">
        <v>28958.473025174255</v>
      </c>
      <c r="D13" s="12">
        <v>27022.516841115932</v>
      </c>
      <c r="E13" s="12">
        <v>32135.369292735875</v>
      </c>
      <c r="F13" s="12"/>
      <c r="G13" s="12">
        <f t="shared" si="0"/>
        <v>28508.729633087118</v>
      </c>
      <c r="H13" s="12">
        <f t="shared" si="1"/>
        <v>1362.369100049975</v>
      </c>
    </row>
    <row r="14" spans="1:13" x14ac:dyDescent="0.2">
      <c r="A14" s="11" t="s">
        <v>14</v>
      </c>
      <c r="B14" s="12">
        <v>1039.5171977263665</v>
      </c>
      <c r="C14" s="12">
        <v>750.49461552241655</v>
      </c>
      <c r="D14" s="12">
        <v>1953.5391205937765</v>
      </c>
      <c r="E14" s="12">
        <v>1575.8062329450106</v>
      </c>
      <c r="F14" s="12"/>
      <c r="G14" s="12">
        <f t="shared" si="0"/>
        <v>1329.8392916968926</v>
      </c>
      <c r="H14" s="12">
        <f t="shared" si="1"/>
        <v>269.16977059285114</v>
      </c>
    </row>
    <row r="15" spans="1:13" x14ac:dyDescent="0.2">
      <c r="A15" s="11" t="s">
        <v>15</v>
      </c>
      <c r="B15" s="12">
        <v>2064.6734558795797</v>
      </c>
      <c r="C15" s="12">
        <v>2524.3529274400516</v>
      </c>
      <c r="D15" s="12">
        <v>3570.410975304158</v>
      </c>
      <c r="E15" s="12">
        <v>3496.9329799400257</v>
      </c>
      <c r="F15" s="12"/>
      <c r="G15" s="12">
        <f t="shared" si="0"/>
        <v>2914.0925846409536</v>
      </c>
      <c r="H15" s="12">
        <f t="shared" si="1"/>
        <v>370.12009458822223</v>
      </c>
    </row>
    <row r="16" spans="1:13" x14ac:dyDescent="0.2">
      <c r="B16" s="12"/>
      <c r="C16" s="12"/>
      <c r="D16" s="12"/>
      <c r="E16" s="12"/>
      <c r="F16" s="12"/>
      <c r="G16" s="12"/>
      <c r="H16" s="12"/>
    </row>
    <row r="17" spans="1:8" x14ac:dyDescent="0.2">
      <c r="A17" s="11" t="s">
        <v>19</v>
      </c>
      <c r="B17" s="12">
        <v>45126.83292453966</v>
      </c>
      <c r="C17" s="12">
        <v>47699.876514637755</v>
      </c>
      <c r="D17" s="12">
        <v>37170.601946340474</v>
      </c>
      <c r="E17" s="12">
        <v>28170.048578615955</v>
      </c>
      <c r="F17" s="12"/>
      <c r="G17" s="12">
        <f>AVERAGE(B17:E17)</f>
        <v>39541.839991033456</v>
      </c>
      <c r="H17" s="12">
        <f>STDEV(B17:E17)/2</f>
        <v>4403.4656406432696</v>
      </c>
    </row>
    <row r="18" spans="1:8" x14ac:dyDescent="0.2">
      <c r="A18" s="11" t="s">
        <v>17</v>
      </c>
      <c r="B18" s="12">
        <v>5226.7480823499745</v>
      </c>
      <c r="C18" s="12">
        <v>4274.9680161169763</v>
      </c>
      <c r="D18" s="12">
        <v>6993.8659598800514</v>
      </c>
      <c r="E18" s="12">
        <v>6570.8961742608071</v>
      </c>
      <c r="F18" s="12"/>
      <c r="G18" s="12">
        <f>AVERAGE(B18:E18)</f>
        <v>5766.6195581519523</v>
      </c>
      <c r="H18" s="12">
        <f>STDEV(B18:E18)/2</f>
        <v>623.79751916614146</v>
      </c>
    </row>
    <row r="19" spans="1:8" x14ac:dyDescent="0.2">
      <c r="A19" s="11" t="s">
        <v>18</v>
      </c>
      <c r="B19" s="12">
        <v>4678.0705731279304</v>
      </c>
      <c r="C19" s="12">
        <v>5083.8223811753815</v>
      </c>
      <c r="D19" s="12">
        <v>4582.357910648183</v>
      </c>
      <c r="E19" s="12">
        <v>7392.6424928613596</v>
      </c>
      <c r="F19" s="12"/>
      <c r="G19" s="12">
        <f>AVERAGE(B19:E19)</f>
        <v>5434.2233394532141</v>
      </c>
      <c r="H19" s="12">
        <f>STDEV(B19:E19)/2</f>
        <v>661.79227146265646</v>
      </c>
    </row>
    <row r="20" spans="1:8" x14ac:dyDescent="0.2">
      <c r="A20" s="11" t="s">
        <v>20</v>
      </c>
      <c r="B20" s="12">
        <v>59545.21303205673</v>
      </c>
      <c r="C20" s="12">
        <v>55173.883538222683</v>
      </c>
      <c r="D20" s="12">
        <v>64717.776924885453</v>
      </c>
      <c r="E20" s="12">
        <v>75903.270614097913</v>
      </c>
      <c r="F20" s="12"/>
      <c r="G20" s="12">
        <f>AVERAGE(B20:E20)</f>
        <v>63835.036027315698</v>
      </c>
      <c r="H20" s="12">
        <f>STDEV(B20:E20)/2</f>
        <v>4470.6418378108901</v>
      </c>
    </row>
    <row r="21" spans="1:8" x14ac:dyDescent="0.2">
      <c r="B21" s="12"/>
      <c r="C21" s="12"/>
      <c r="D21" s="12"/>
      <c r="E21" s="12"/>
      <c r="F21" s="12"/>
      <c r="G21" s="12"/>
      <c r="H21" s="12"/>
    </row>
    <row r="22" spans="1:8" x14ac:dyDescent="0.2">
      <c r="A22" s="11" t="s">
        <v>21</v>
      </c>
      <c r="B22" s="12">
        <v>53294.458517437859</v>
      </c>
      <c r="C22" s="12">
        <v>55944.082250412052</v>
      </c>
      <c r="D22" s="12">
        <v>53300.979732862201</v>
      </c>
      <c r="E22" s="12">
        <v>43293.848516152539</v>
      </c>
      <c r="F22" s="12"/>
      <c r="G22" s="12">
        <f>AVERAGE(B22:E22)</f>
        <v>51458.342254216164</v>
      </c>
      <c r="H22" s="12">
        <f>STDEV(B22:E22)/2</f>
        <v>2792.0640083716121</v>
      </c>
    </row>
    <row r="24" spans="1:8" ht="30" customHeight="1" x14ac:dyDescent="0.2">
      <c r="A24" s="126" t="s">
        <v>371</v>
      </c>
      <c r="B24" s="126"/>
      <c r="C24" s="126"/>
      <c r="D24" s="126"/>
      <c r="E24" s="126"/>
      <c r="F24" s="126"/>
      <c r="G24" s="126"/>
      <c r="H24" s="126"/>
    </row>
  </sheetData>
  <mergeCells count="2">
    <mergeCell ref="A3:H3"/>
    <mergeCell ref="A24:H2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workbookViewId="0">
      <selection sqref="A1:H1"/>
    </sheetView>
  </sheetViews>
  <sheetFormatPr defaultRowHeight="15" x14ac:dyDescent="0.25"/>
  <cols>
    <col min="3" max="3" width="10.5703125" customWidth="1"/>
    <col min="4" max="4" width="11.85546875" customWidth="1"/>
  </cols>
  <sheetData>
    <row r="1" spans="1:8" ht="93.95" customHeight="1" x14ac:dyDescent="0.25">
      <c r="A1" s="138" t="s">
        <v>641</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s="95" t="s">
        <v>47</v>
      </c>
      <c r="C4" s="95">
        <v>113875320</v>
      </c>
      <c r="D4" s="95">
        <v>113875620</v>
      </c>
      <c r="E4" s="96">
        <v>10.9932723685064</v>
      </c>
      <c r="F4" s="96">
        <v>1.4139575818857899</v>
      </c>
      <c r="G4" s="97">
        <v>2.6002485501202801E-8</v>
      </c>
      <c r="H4" s="97">
        <v>3.5677750331345398E-3</v>
      </c>
    </row>
    <row r="5" spans="1:8" x14ac:dyDescent="0.25">
      <c r="A5">
        <f>A4+1</f>
        <v>2</v>
      </c>
      <c r="B5" s="95" t="s">
        <v>47</v>
      </c>
      <c r="C5" s="95">
        <v>113875205</v>
      </c>
      <c r="D5" s="95">
        <v>113875505</v>
      </c>
      <c r="E5" s="96">
        <v>13.5923451071977</v>
      </c>
      <c r="F5" s="96">
        <v>1.4322076552867899</v>
      </c>
      <c r="G5" s="97">
        <v>7.65727702710294E-8</v>
      </c>
      <c r="H5" s="97">
        <v>5.2532366180588399E-3</v>
      </c>
    </row>
    <row r="6" spans="1:8" x14ac:dyDescent="0.25">
      <c r="A6">
        <f t="shared" ref="A6:A69" si="0">A5+1</f>
        <v>3</v>
      </c>
      <c r="B6" s="95" t="s">
        <v>47</v>
      </c>
      <c r="C6" s="95">
        <v>113875090</v>
      </c>
      <c r="D6" s="95">
        <v>113875620</v>
      </c>
      <c r="E6" s="96">
        <v>17.656219666162901</v>
      </c>
      <c r="F6" s="96">
        <v>1.2773248369041199</v>
      </c>
      <c r="G6" s="97">
        <v>1.83622127263437E-7</v>
      </c>
      <c r="H6" s="97">
        <v>8.3982028198963197E-3</v>
      </c>
    </row>
    <row r="7" spans="1:8" x14ac:dyDescent="0.25">
      <c r="A7">
        <f t="shared" si="0"/>
        <v>4</v>
      </c>
      <c r="B7" s="84" t="s">
        <v>47</v>
      </c>
      <c r="C7" s="84">
        <v>113875187</v>
      </c>
      <c r="D7" s="84">
        <v>113875518</v>
      </c>
      <c r="E7" s="94">
        <v>13.874120757697099</v>
      </c>
      <c r="F7" s="94">
        <v>1.36750991987975</v>
      </c>
      <c r="G7" s="92">
        <v>2.7684609005614902E-7</v>
      </c>
      <c r="H7" s="92">
        <v>9.4964437926285204E-3</v>
      </c>
    </row>
    <row r="8" spans="1:8" x14ac:dyDescent="0.25">
      <c r="A8">
        <f t="shared" si="0"/>
        <v>5</v>
      </c>
      <c r="B8" t="s">
        <v>465</v>
      </c>
      <c r="C8">
        <v>49402395</v>
      </c>
      <c r="D8">
        <v>49402755</v>
      </c>
      <c r="E8" s="93">
        <v>14.9976967981399</v>
      </c>
      <c r="F8" s="93">
        <v>1.21981457801447</v>
      </c>
      <c r="G8" s="74">
        <v>5.6484339405036601E-7</v>
      </c>
      <c r="H8" s="74">
        <v>1.5500319450851299E-2</v>
      </c>
    </row>
    <row r="9" spans="1:8" x14ac:dyDescent="0.25">
      <c r="A9">
        <f t="shared" si="0"/>
        <v>6</v>
      </c>
      <c r="B9" s="95" t="s">
        <v>47</v>
      </c>
      <c r="C9" s="95">
        <v>113875090</v>
      </c>
      <c r="D9" s="95">
        <v>113875390</v>
      </c>
      <c r="E9" s="96">
        <v>11.700355991653</v>
      </c>
      <c r="F9" s="96">
        <v>1.2963695501078101</v>
      </c>
      <c r="G9" s="97">
        <v>7.0263491373507401E-7</v>
      </c>
      <c r="H9" s="97">
        <v>1.6067972313112602E-2</v>
      </c>
    </row>
    <row r="10" spans="1:8" x14ac:dyDescent="0.25">
      <c r="A10">
        <f t="shared" si="0"/>
        <v>7</v>
      </c>
      <c r="B10" t="s">
        <v>58</v>
      </c>
      <c r="C10">
        <v>136189443</v>
      </c>
      <c r="D10">
        <v>136189653</v>
      </c>
      <c r="E10" s="93">
        <v>11.544797808139499</v>
      </c>
      <c r="F10" s="93">
        <v>-1.20427501441014</v>
      </c>
      <c r="G10" s="74">
        <v>9.4849613497440101E-6</v>
      </c>
      <c r="H10" s="74">
        <v>0.18591743740528899</v>
      </c>
    </row>
    <row r="11" spans="1:8" x14ac:dyDescent="0.25">
      <c r="A11">
        <f t="shared" si="0"/>
        <v>8</v>
      </c>
      <c r="B11" t="s">
        <v>50</v>
      </c>
      <c r="C11">
        <v>32932080</v>
      </c>
      <c r="D11">
        <v>32932466</v>
      </c>
      <c r="E11" s="93">
        <v>40.3740607505136</v>
      </c>
      <c r="F11" s="93">
        <v>0.87661652447558103</v>
      </c>
      <c r="G11" s="74">
        <v>1.24043796928015E-5</v>
      </c>
      <c r="H11" s="74">
        <v>0.212749066658701</v>
      </c>
    </row>
    <row r="12" spans="1:8" x14ac:dyDescent="0.25">
      <c r="A12">
        <f t="shared" si="0"/>
        <v>9</v>
      </c>
      <c r="B12" t="s">
        <v>60</v>
      </c>
      <c r="C12">
        <v>44503759</v>
      </c>
      <c r="D12">
        <v>44504046</v>
      </c>
      <c r="E12" s="93">
        <v>15.013747654867601</v>
      </c>
      <c r="F12" s="93">
        <v>0.917891250601092</v>
      </c>
      <c r="G12" s="74">
        <v>4.3735371549295901E-5</v>
      </c>
      <c r="H12" s="74">
        <v>0.66676517721192696</v>
      </c>
    </row>
    <row r="13" spans="1:8" x14ac:dyDescent="0.25">
      <c r="A13">
        <f t="shared" si="0"/>
        <v>10</v>
      </c>
      <c r="B13" t="s">
        <v>55</v>
      </c>
      <c r="C13">
        <v>148500962</v>
      </c>
      <c r="D13">
        <v>148501266</v>
      </c>
      <c r="E13" s="93">
        <v>24.376315111532701</v>
      </c>
      <c r="F13" s="93">
        <v>0.80012120405940201</v>
      </c>
      <c r="G13" s="74">
        <v>5.8102332969054998E-5</v>
      </c>
      <c r="H13" s="74">
        <v>0.79721630043510605</v>
      </c>
    </row>
    <row r="14" spans="1:8" x14ac:dyDescent="0.25">
      <c r="A14">
        <f t="shared" si="0"/>
        <v>11</v>
      </c>
      <c r="B14" t="s">
        <v>48</v>
      </c>
      <c r="C14">
        <v>184122120</v>
      </c>
      <c r="D14">
        <v>184122367</v>
      </c>
      <c r="E14" s="93">
        <v>6.03034297111585</v>
      </c>
      <c r="F14" s="93">
        <v>-1.05514520840878</v>
      </c>
      <c r="G14" s="74">
        <v>7.0015087993155906E-5</v>
      </c>
      <c r="H14" s="74">
        <v>0.87333638258662905</v>
      </c>
    </row>
    <row r="15" spans="1:8" x14ac:dyDescent="0.25">
      <c r="A15">
        <f t="shared" si="0"/>
        <v>12</v>
      </c>
      <c r="B15" t="s">
        <v>47</v>
      </c>
      <c r="C15">
        <v>239662925</v>
      </c>
      <c r="D15">
        <v>239663184</v>
      </c>
      <c r="E15" s="93">
        <v>7.28606631432545</v>
      </c>
      <c r="F15" s="93">
        <v>1.01537536351562</v>
      </c>
      <c r="G15" s="74">
        <v>7.7769513853729105E-5</v>
      </c>
      <c r="H15" s="74">
        <v>0.88238932406448101</v>
      </c>
    </row>
    <row r="16" spans="1:8" x14ac:dyDescent="0.25">
      <c r="A16">
        <f t="shared" si="0"/>
        <v>13</v>
      </c>
      <c r="B16" t="s">
        <v>465</v>
      </c>
      <c r="C16">
        <v>105258411</v>
      </c>
      <c r="D16">
        <v>105258727</v>
      </c>
      <c r="E16" s="93">
        <v>6.0475519235299098</v>
      </c>
      <c r="F16" s="93">
        <v>-1.05189877410378</v>
      </c>
      <c r="G16" s="74">
        <v>8.3602833726929403E-5</v>
      </c>
      <c r="H16" s="74">
        <v>0.88238932406448101</v>
      </c>
    </row>
    <row r="17" spans="1:8" x14ac:dyDescent="0.25">
      <c r="A17">
        <f t="shared" si="0"/>
        <v>14</v>
      </c>
      <c r="B17" t="s">
        <v>57</v>
      </c>
      <c r="C17">
        <v>37807421</v>
      </c>
      <c r="D17">
        <v>37807632</v>
      </c>
      <c r="E17" s="93">
        <v>8.0320395694513795</v>
      </c>
      <c r="F17" s="93">
        <v>0.99467924301364496</v>
      </c>
      <c r="G17" s="74">
        <v>9.7393864598956605E-5</v>
      </c>
      <c r="H17" s="74">
        <v>0.89657082742116201</v>
      </c>
    </row>
    <row r="18" spans="1:8" x14ac:dyDescent="0.25">
      <c r="A18">
        <f t="shared" si="0"/>
        <v>15</v>
      </c>
      <c r="B18" t="s">
        <v>63</v>
      </c>
      <c r="C18">
        <v>70105263</v>
      </c>
      <c r="D18">
        <v>70105545</v>
      </c>
      <c r="E18" s="93">
        <v>14.0259612707265</v>
      </c>
      <c r="F18" s="93">
        <v>0.96815154004347403</v>
      </c>
      <c r="G18" s="74">
        <v>1.03839755844365E-4</v>
      </c>
      <c r="H18" s="74">
        <v>0.89657082742116201</v>
      </c>
    </row>
    <row r="19" spans="1:8" x14ac:dyDescent="0.25">
      <c r="A19">
        <f t="shared" si="0"/>
        <v>16</v>
      </c>
      <c r="B19" t="s">
        <v>55</v>
      </c>
      <c r="C19">
        <v>109624990</v>
      </c>
      <c r="D19">
        <v>109625318</v>
      </c>
      <c r="E19" s="93">
        <v>11.032212846527999</v>
      </c>
      <c r="F19" s="93">
        <v>-1.01537411133572</v>
      </c>
      <c r="G19" s="74">
        <v>1.0612744503891601E-4</v>
      </c>
      <c r="H19" s="74">
        <v>0.89657082742116201</v>
      </c>
    </row>
    <row r="20" spans="1:8" x14ac:dyDescent="0.25">
      <c r="A20">
        <f t="shared" si="0"/>
        <v>17</v>
      </c>
      <c r="B20" t="s">
        <v>50</v>
      </c>
      <c r="C20">
        <v>127782659</v>
      </c>
      <c r="D20">
        <v>127782973</v>
      </c>
      <c r="E20" s="93">
        <v>6.9306049472783702</v>
      </c>
      <c r="F20" s="93">
        <v>-1.0160957085051101</v>
      </c>
      <c r="G20" s="74">
        <v>1.11083850666937E-4</v>
      </c>
      <c r="H20" s="74">
        <v>0.89657082742116201</v>
      </c>
    </row>
    <row r="21" spans="1:8" x14ac:dyDescent="0.25">
      <c r="A21">
        <f t="shared" si="0"/>
        <v>18</v>
      </c>
      <c r="B21" t="s">
        <v>59</v>
      </c>
      <c r="C21">
        <v>17601444</v>
      </c>
      <c r="D21">
        <v>17601675</v>
      </c>
      <c r="E21" s="93">
        <v>5.6126843679033804</v>
      </c>
      <c r="F21" s="93">
        <v>-1.0283466779674399</v>
      </c>
      <c r="G21" s="74">
        <v>1.1920514338072799E-4</v>
      </c>
      <c r="H21" s="74">
        <v>0.90866769545145798</v>
      </c>
    </row>
    <row r="22" spans="1:8" x14ac:dyDescent="0.25">
      <c r="A22">
        <f t="shared" si="0"/>
        <v>19</v>
      </c>
      <c r="B22" t="s">
        <v>58</v>
      </c>
      <c r="C22">
        <v>67293009</v>
      </c>
      <c r="D22">
        <v>67293254</v>
      </c>
      <c r="E22" s="93">
        <v>8.1923035175130696</v>
      </c>
      <c r="F22" s="93">
        <v>0.96962262526752496</v>
      </c>
      <c r="G22" s="74">
        <v>1.2691494746081599E-4</v>
      </c>
      <c r="H22" s="74">
        <v>0.91651963295532302</v>
      </c>
    </row>
    <row r="23" spans="1:8" x14ac:dyDescent="0.25">
      <c r="A23">
        <f t="shared" si="0"/>
        <v>20</v>
      </c>
      <c r="B23" t="s">
        <v>50</v>
      </c>
      <c r="C23">
        <v>158535950</v>
      </c>
      <c r="D23">
        <v>158536248</v>
      </c>
      <c r="E23" s="93">
        <v>16.4860531652558</v>
      </c>
      <c r="F23" s="93">
        <v>0.88479095607282099</v>
      </c>
      <c r="G23" s="74">
        <v>1.45788616890633E-4</v>
      </c>
      <c r="H23" s="74">
        <v>0.99976195267632495</v>
      </c>
    </row>
    <row r="24" spans="1:8" x14ac:dyDescent="0.25">
      <c r="A24">
        <f t="shared" si="0"/>
        <v>21</v>
      </c>
      <c r="B24" t="s">
        <v>50</v>
      </c>
      <c r="C24">
        <v>157421053</v>
      </c>
      <c r="D24">
        <v>157421440</v>
      </c>
      <c r="E24" s="93">
        <v>13.540756468767301</v>
      </c>
      <c r="F24" s="93">
        <v>-0.89154530793925402</v>
      </c>
      <c r="G24" s="74">
        <v>2.0766058514339701E-4</v>
      </c>
      <c r="H24" s="74">
        <v>0.99976195267632495</v>
      </c>
    </row>
    <row r="25" spans="1:8" x14ac:dyDescent="0.25">
      <c r="A25">
        <f t="shared" si="0"/>
        <v>22</v>
      </c>
      <c r="B25" t="s">
        <v>48</v>
      </c>
      <c r="C25">
        <v>91558072</v>
      </c>
      <c r="D25">
        <v>91558481</v>
      </c>
      <c r="E25" s="93">
        <v>14.5836636424646</v>
      </c>
      <c r="F25" s="93">
        <v>0.88257093759510696</v>
      </c>
      <c r="G25" s="74">
        <v>2.14248407383412E-4</v>
      </c>
      <c r="H25" s="74">
        <v>0.99976195267632495</v>
      </c>
    </row>
    <row r="26" spans="1:8" x14ac:dyDescent="0.25">
      <c r="A26">
        <f t="shared" si="0"/>
        <v>23</v>
      </c>
      <c r="B26" t="s">
        <v>49</v>
      </c>
      <c r="C26">
        <v>5964625</v>
      </c>
      <c r="D26">
        <v>5965003</v>
      </c>
      <c r="E26" s="93">
        <v>11.1775369650837</v>
      </c>
      <c r="F26" s="93">
        <v>0.85491329320716303</v>
      </c>
      <c r="G26" s="74">
        <v>2.3521282492607401E-4</v>
      </c>
      <c r="H26" s="74">
        <v>0.99976195267632495</v>
      </c>
    </row>
    <row r="27" spans="1:8" x14ac:dyDescent="0.25">
      <c r="A27">
        <f t="shared" si="0"/>
        <v>24</v>
      </c>
      <c r="B27" t="s">
        <v>62</v>
      </c>
      <c r="C27">
        <v>100668230</v>
      </c>
      <c r="D27">
        <v>100668430</v>
      </c>
      <c r="E27" s="93">
        <v>5.1955110941070499</v>
      </c>
      <c r="F27" s="93">
        <v>-0.985964119892353</v>
      </c>
      <c r="G27" s="74">
        <v>2.3956203621716701E-4</v>
      </c>
      <c r="H27" s="74">
        <v>0.99976195267632495</v>
      </c>
    </row>
    <row r="28" spans="1:8" x14ac:dyDescent="0.25">
      <c r="A28">
        <f t="shared" si="0"/>
        <v>25</v>
      </c>
      <c r="B28" t="s">
        <v>62</v>
      </c>
      <c r="C28">
        <v>56665837</v>
      </c>
      <c r="D28">
        <v>56666262</v>
      </c>
      <c r="E28" s="93">
        <v>31.562065304578802</v>
      </c>
      <c r="F28" s="93">
        <v>0.79749293056533899</v>
      </c>
      <c r="G28" s="74">
        <v>2.40327470721141E-4</v>
      </c>
      <c r="H28" s="74">
        <v>0.99976195267632495</v>
      </c>
    </row>
    <row r="29" spans="1:8" x14ac:dyDescent="0.25">
      <c r="A29">
        <f t="shared" si="0"/>
        <v>26</v>
      </c>
      <c r="B29" t="s">
        <v>60</v>
      </c>
      <c r="C29">
        <v>50264549</v>
      </c>
      <c r="D29">
        <v>50264800</v>
      </c>
      <c r="E29" s="93">
        <v>6.6713093573211104</v>
      </c>
      <c r="F29" s="93">
        <v>-0.96478632399583097</v>
      </c>
      <c r="G29" s="74">
        <v>2.6225006728914198E-4</v>
      </c>
      <c r="H29" s="74">
        <v>0.99976195267632495</v>
      </c>
    </row>
    <row r="30" spans="1:8" x14ac:dyDescent="0.25">
      <c r="A30">
        <f t="shared" si="0"/>
        <v>27</v>
      </c>
      <c r="B30" t="s">
        <v>49</v>
      </c>
      <c r="C30">
        <v>34452282</v>
      </c>
      <c r="D30">
        <v>34452485</v>
      </c>
      <c r="E30" s="93">
        <v>6.2880460898511403</v>
      </c>
      <c r="F30" s="93">
        <v>-0.95731432977333097</v>
      </c>
      <c r="G30" s="74">
        <v>2.8356049655833999E-4</v>
      </c>
      <c r="H30" s="74">
        <v>0.99976195267632495</v>
      </c>
    </row>
    <row r="31" spans="1:8" x14ac:dyDescent="0.25">
      <c r="A31">
        <f t="shared" si="0"/>
        <v>28</v>
      </c>
      <c r="B31" t="s">
        <v>454</v>
      </c>
      <c r="C31">
        <v>21064763</v>
      </c>
      <c r="D31">
        <v>21064974</v>
      </c>
      <c r="E31" s="93">
        <v>6.9547745860232402</v>
      </c>
      <c r="F31" s="93">
        <v>-0.95038535143984804</v>
      </c>
      <c r="G31" s="74">
        <v>2.8766461483002497E-4</v>
      </c>
      <c r="H31" s="74">
        <v>0.99976195267632495</v>
      </c>
    </row>
    <row r="32" spans="1:8" x14ac:dyDescent="0.25">
      <c r="A32">
        <f t="shared" si="0"/>
        <v>29</v>
      </c>
      <c r="B32" t="s">
        <v>58</v>
      </c>
      <c r="C32">
        <v>93362418</v>
      </c>
      <c r="D32">
        <v>93362632</v>
      </c>
      <c r="E32" s="93">
        <v>6.1812666312851201</v>
      </c>
      <c r="F32" s="93">
        <v>-0.95797772226476496</v>
      </c>
      <c r="G32" s="74">
        <v>3.0463748586868601E-4</v>
      </c>
      <c r="H32" s="74">
        <v>0.99976195267632495</v>
      </c>
    </row>
    <row r="33" spans="1:8" x14ac:dyDescent="0.25">
      <c r="A33">
        <f t="shared" si="0"/>
        <v>30</v>
      </c>
      <c r="B33" t="s">
        <v>457</v>
      </c>
      <c r="C33">
        <v>64024289</v>
      </c>
      <c r="D33">
        <v>64024593</v>
      </c>
      <c r="E33" s="93">
        <v>5.10245844805518</v>
      </c>
      <c r="F33" s="93">
        <v>-0.971182621466264</v>
      </c>
      <c r="G33" s="74">
        <v>3.1047517780436601E-4</v>
      </c>
      <c r="H33" s="74">
        <v>0.99976195267632495</v>
      </c>
    </row>
    <row r="34" spans="1:8" x14ac:dyDescent="0.25">
      <c r="A34">
        <f t="shared" si="0"/>
        <v>31</v>
      </c>
      <c r="B34" t="s">
        <v>61</v>
      </c>
      <c r="C34">
        <v>122414268</v>
      </c>
      <c r="D34">
        <v>122414522</v>
      </c>
      <c r="E34" s="93">
        <v>8.8971407756697793</v>
      </c>
      <c r="F34" s="93">
        <v>-0.95827330930471899</v>
      </c>
      <c r="G34" s="74">
        <v>3.1298964374697202E-4</v>
      </c>
      <c r="H34" s="74">
        <v>0.99976195267632495</v>
      </c>
    </row>
    <row r="35" spans="1:8" x14ac:dyDescent="0.25">
      <c r="A35">
        <f t="shared" si="0"/>
        <v>32</v>
      </c>
      <c r="B35" t="s">
        <v>48</v>
      </c>
      <c r="C35">
        <v>65584667</v>
      </c>
      <c r="D35">
        <v>65584875</v>
      </c>
      <c r="E35" s="93">
        <v>4.5995419339945904</v>
      </c>
      <c r="F35" s="93">
        <v>0.97454180392649403</v>
      </c>
      <c r="G35" s="74">
        <v>3.1395228492180402E-4</v>
      </c>
      <c r="H35" s="74">
        <v>0.99976195267632495</v>
      </c>
    </row>
    <row r="36" spans="1:8" x14ac:dyDescent="0.25">
      <c r="A36">
        <f t="shared" si="0"/>
        <v>33</v>
      </c>
      <c r="B36" t="s">
        <v>47</v>
      </c>
      <c r="C36">
        <v>37680266</v>
      </c>
      <c r="D36">
        <v>37680486</v>
      </c>
      <c r="E36" s="93">
        <v>5.3157005463220202</v>
      </c>
      <c r="F36" s="93">
        <v>0.96291199621345802</v>
      </c>
      <c r="G36" s="74">
        <v>3.1803207547700398E-4</v>
      </c>
      <c r="H36" s="74">
        <v>0.99976195267632495</v>
      </c>
    </row>
    <row r="37" spans="1:8" x14ac:dyDescent="0.25">
      <c r="A37">
        <f t="shared" si="0"/>
        <v>34</v>
      </c>
      <c r="B37" t="s">
        <v>54</v>
      </c>
      <c r="C37">
        <v>68106338</v>
      </c>
      <c r="D37">
        <v>68106538</v>
      </c>
      <c r="E37" s="93">
        <v>5.7881876817473996</v>
      </c>
      <c r="F37" s="93">
        <v>-0.96665119851050796</v>
      </c>
      <c r="G37" s="74">
        <v>3.2219461362990398E-4</v>
      </c>
      <c r="H37" s="74">
        <v>0.99976195267632495</v>
      </c>
    </row>
    <row r="38" spans="1:8" x14ac:dyDescent="0.25">
      <c r="A38">
        <f t="shared" si="0"/>
        <v>35</v>
      </c>
      <c r="B38" t="s">
        <v>57</v>
      </c>
      <c r="C38">
        <v>37844060</v>
      </c>
      <c r="D38">
        <v>37844321</v>
      </c>
      <c r="E38" s="93">
        <v>32.017453577178102</v>
      </c>
      <c r="F38" s="93">
        <v>0.95001924199828802</v>
      </c>
      <c r="G38" s="74">
        <v>3.2336049130479E-4</v>
      </c>
      <c r="H38" s="74">
        <v>0.99976195267632495</v>
      </c>
    </row>
    <row r="39" spans="1:8" x14ac:dyDescent="0.25">
      <c r="A39">
        <f t="shared" si="0"/>
        <v>36</v>
      </c>
      <c r="B39" t="s">
        <v>52</v>
      </c>
      <c r="C39">
        <v>45013</v>
      </c>
      <c r="D39">
        <v>45226</v>
      </c>
      <c r="E39" s="93">
        <v>8.1950249526288506</v>
      </c>
      <c r="F39" s="93">
        <v>-0.95053136046337305</v>
      </c>
      <c r="G39" s="74">
        <v>3.3212753731791698E-4</v>
      </c>
      <c r="H39" s="74">
        <v>0.99976195267632495</v>
      </c>
    </row>
    <row r="40" spans="1:8" x14ac:dyDescent="0.25">
      <c r="A40">
        <f t="shared" si="0"/>
        <v>37</v>
      </c>
      <c r="B40" t="s">
        <v>47</v>
      </c>
      <c r="C40">
        <v>100466544</v>
      </c>
      <c r="D40">
        <v>100466966</v>
      </c>
      <c r="E40" s="93">
        <v>16.264259952566</v>
      </c>
      <c r="F40" s="93">
        <v>0.782057398005786</v>
      </c>
      <c r="G40" s="74">
        <v>3.8439236532657298E-4</v>
      </c>
      <c r="H40" s="74">
        <v>0.99976195267632495</v>
      </c>
    </row>
    <row r="41" spans="1:8" x14ac:dyDescent="0.25">
      <c r="A41">
        <f t="shared" si="0"/>
        <v>38</v>
      </c>
      <c r="B41" t="s">
        <v>60</v>
      </c>
      <c r="C41">
        <v>120674610</v>
      </c>
      <c r="D41">
        <v>120674810</v>
      </c>
      <c r="E41" s="93">
        <v>5.2246037145826296</v>
      </c>
      <c r="F41" s="93">
        <v>-0.96017934061052101</v>
      </c>
      <c r="G41" s="74">
        <v>4.1210822574391998E-4</v>
      </c>
      <c r="H41" s="74">
        <v>0.99976195267632495</v>
      </c>
    </row>
    <row r="42" spans="1:8" x14ac:dyDescent="0.25">
      <c r="A42">
        <f t="shared" si="0"/>
        <v>39</v>
      </c>
      <c r="B42" t="s">
        <v>47</v>
      </c>
      <c r="C42">
        <v>240581081</v>
      </c>
      <c r="D42">
        <v>240581286</v>
      </c>
      <c r="E42" s="93">
        <v>6.1230050965815801</v>
      </c>
      <c r="F42" s="93">
        <v>-0.95492083662383298</v>
      </c>
      <c r="G42" s="74">
        <v>4.18853625919961E-4</v>
      </c>
      <c r="H42" s="74">
        <v>0.99976195267632495</v>
      </c>
    </row>
    <row r="43" spans="1:8" x14ac:dyDescent="0.25">
      <c r="A43">
        <f t="shared" si="0"/>
        <v>40</v>
      </c>
      <c r="B43" t="s">
        <v>65</v>
      </c>
      <c r="C43">
        <v>102096645</v>
      </c>
      <c r="D43">
        <v>102096910</v>
      </c>
      <c r="E43" s="93">
        <v>8.3501748463464498</v>
      </c>
      <c r="F43" s="93">
        <v>-0.89373777490429995</v>
      </c>
      <c r="G43" s="74">
        <v>4.2764584732120001E-4</v>
      </c>
      <c r="H43" s="74">
        <v>0.99976195267632495</v>
      </c>
    </row>
    <row r="44" spans="1:8" x14ac:dyDescent="0.25">
      <c r="A44">
        <f t="shared" si="0"/>
        <v>41</v>
      </c>
      <c r="B44" t="s">
        <v>465</v>
      </c>
      <c r="C44">
        <v>44291723</v>
      </c>
      <c r="D44">
        <v>44291926</v>
      </c>
      <c r="E44" s="93">
        <v>4.2561370486872301</v>
      </c>
      <c r="F44" s="93">
        <v>-0.96202754905319798</v>
      </c>
      <c r="G44" s="74">
        <v>4.32980867085907E-4</v>
      </c>
      <c r="H44" s="74">
        <v>0.99976195267632495</v>
      </c>
    </row>
    <row r="45" spans="1:8" x14ac:dyDescent="0.25">
      <c r="A45">
        <f t="shared" si="0"/>
        <v>42</v>
      </c>
      <c r="B45" t="s">
        <v>55</v>
      </c>
      <c r="C45">
        <v>14475211</v>
      </c>
      <c r="D45">
        <v>14475430</v>
      </c>
      <c r="E45" s="93">
        <v>8.2393150079964208</v>
      </c>
      <c r="F45" s="93">
        <v>-0.90133186568766399</v>
      </c>
      <c r="G45" s="74">
        <v>4.4155680725429999E-4</v>
      </c>
      <c r="H45" s="74">
        <v>0.99976195267632495</v>
      </c>
    </row>
    <row r="46" spans="1:8" x14ac:dyDescent="0.25">
      <c r="A46">
        <f t="shared" si="0"/>
        <v>43</v>
      </c>
      <c r="B46" t="s">
        <v>48</v>
      </c>
      <c r="C46">
        <v>39162237</v>
      </c>
      <c r="D46">
        <v>39162477</v>
      </c>
      <c r="E46" s="93">
        <v>5.09262822476785</v>
      </c>
      <c r="F46" s="93">
        <v>-0.94411579819059199</v>
      </c>
      <c r="G46" s="74">
        <v>4.4549040155493703E-4</v>
      </c>
      <c r="H46" s="74">
        <v>0.99976195267632495</v>
      </c>
    </row>
    <row r="47" spans="1:8" x14ac:dyDescent="0.25">
      <c r="A47">
        <f t="shared" si="0"/>
        <v>44</v>
      </c>
      <c r="B47" t="s">
        <v>47</v>
      </c>
      <c r="C47">
        <v>1423324</v>
      </c>
      <c r="D47">
        <v>1423526</v>
      </c>
      <c r="E47" s="93">
        <v>4.0702873854111896</v>
      </c>
      <c r="F47" s="93">
        <v>-0.95777985710277003</v>
      </c>
      <c r="G47" s="74">
        <v>4.5930610152678701E-4</v>
      </c>
      <c r="H47" s="74">
        <v>0.99976195267632495</v>
      </c>
    </row>
    <row r="48" spans="1:8" x14ac:dyDescent="0.25">
      <c r="A48">
        <f t="shared" si="0"/>
        <v>45</v>
      </c>
      <c r="B48" t="s">
        <v>58</v>
      </c>
      <c r="C48">
        <v>110905117</v>
      </c>
      <c r="D48">
        <v>110905424</v>
      </c>
      <c r="E48" s="93">
        <v>6.0820930962284203</v>
      </c>
      <c r="F48" s="93">
        <v>-0.93501480758520095</v>
      </c>
      <c r="G48" s="74">
        <v>4.5938826728726901E-4</v>
      </c>
      <c r="H48" s="74">
        <v>0.99976195267632495</v>
      </c>
    </row>
    <row r="49" spans="1:8" x14ac:dyDescent="0.25">
      <c r="A49">
        <f t="shared" si="0"/>
        <v>46</v>
      </c>
      <c r="B49" t="s">
        <v>59</v>
      </c>
      <c r="C49">
        <v>19812867</v>
      </c>
      <c r="D49">
        <v>19813097</v>
      </c>
      <c r="E49" s="93">
        <v>6.8616630933606197</v>
      </c>
      <c r="F49" s="93">
        <v>-0.93237227491814401</v>
      </c>
      <c r="G49" s="74">
        <v>4.6775818164965899E-4</v>
      </c>
      <c r="H49" s="74">
        <v>0.99976195267632495</v>
      </c>
    </row>
    <row r="50" spans="1:8" x14ac:dyDescent="0.25">
      <c r="A50">
        <f t="shared" si="0"/>
        <v>47</v>
      </c>
      <c r="B50" t="s">
        <v>58</v>
      </c>
      <c r="C50">
        <v>12814120</v>
      </c>
      <c r="D50">
        <v>12815012</v>
      </c>
      <c r="E50" s="93">
        <v>44.055158810435302</v>
      </c>
      <c r="F50" s="93">
        <v>0.62511650226805704</v>
      </c>
      <c r="G50" s="74">
        <v>5.0239708173266905E-4</v>
      </c>
      <c r="H50" s="74">
        <v>0.99976195267632495</v>
      </c>
    </row>
    <row r="51" spans="1:8" x14ac:dyDescent="0.25">
      <c r="A51">
        <f t="shared" si="0"/>
        <v>48</v>
      </c>
      <c r="B51" t="s">
        <v>50</v>
      </c>
      <c r="C51">
        <v>24543619</v>
      </c>
      <c r="D51">
        <v>24543916</v>
      </c>
      <c r="E51" s="93">
        <v>6.9091469503988296</v>
      </c>
      <c r="F51" s="93">
        <v>0.90642854171786402</v>
      </c>
      <c r="G51" s="74">
        <v>5.1293309652688905E-4</v>
      </c>
      <c r="H51" s="74">
        <v>0.99976195267632495</v>
      </c>
    </row>
    <row r="52" spans="1:8" x14ac:dyDescent="0.25">
      <c r="A52">
        <f t="shared" si="0"/>
        <v>49</v>
      </c>
      <c r="B52" t="s">
        <v>457</v>
      </c>
      <c r="C52">
        <v>55619922</v>
      </c>
      <c r="D52">
        <v>55620274</v>
      </c>
      <c r="E52" s="93">
        <v>16.198900241829602</v>
      </c>
      <c r="F52" s="93">
        <v>-0.79930393683989098</v>
      </c>
      <c r="G52" s="74">
        <v>5.1832999417581902E-4</v>
      </c>
      <c r="H52" s="74">
        <v>0.99976195267632495</v>
      </c>
    </row>
    <row r="53" spans="1:8" x14ac:dyDescent="0.25">
      <c r="A53">
        <f t="shared" si="0"/>
        <v>50</v>
      </c>
      <c r="B53" t="s">
        <v>56</v>
      </c>
      <c r="C53">
        <v>142482995</v>
      </c>
      <c r="D53">
        <v>142483286</v>
      </c>
      <c r="E53" s="93">
        <v>14.3118285207622</v>
      </c>
      <c r="F53" s="93">
        <v>0.89524011868953901</v>
      </c>
      <c r="G53" s="74">
        <v>5.2205858046348299E-4</v>
      </c>
      <c r="H53" s="74">
        <v>0.99976195267632495</v>
      </c>
    </row>
    <row r="54" spans="1:8" x14ac:dyDescent="0.25">
      <c r="A54">
        <f t="shared" si="0"/>
        <v>51</v>
      </c>
      <c r="B54" t="s">
        <v>47</v>
      </c>
      <c r="C54">
        <v>180765459</v>
      </c>
      <c r="D54">
        <v>180765680</v>
      </c>
      <c r="E54" s="93">
        <v>6.8396215782110099</v>
      </c>
      <c r="F54" s="93">
        <v>0.89843203194262</v>
      </c>
      <c r="G54" s="74">
        <v>5.4684344256759703E-4</v>
      </c>
      <c r="H54" s="74">
        <v>0.99976195267632495</v>
      </c>
    </row>
    <row r="55" spans="1:8" x14ac:dyDescent="0.25">
      <c r="A55">
        <f t="shared" si="0"/>
        <v>52</v>
      </c>
      <c r="B55" t="s">
        <v>64</v>
      </c>
      <c r="C55">
        <v>36306367</v>
      </c>
      <c r="D55">
        <v>36306628</v>
      </c>
      <c r="E55" s="93">
        <v>5.7418832009774396</v>
      </c>
      <c r="F55" s="93">
        <v>-0.92959333657708598</v>
      </c>
      <c r="G55" s="74">
        <v>5.4847365783422801E-4</v>
      </c>
      <c r="H55" s="74">
        <v>0.99976195267632495</v>
      </c>
    </row>
    <row r="56" spans="1:8" x14ac:dyDescent="0.25">
      <c r="A56">
        <f t="shared" si="0"/>
        <v>53</v>
      </c>
      <c r="B56" t="s">
        <v>54</v>
      </c>
      <c r="C56">
        <v>66416863</v>
      </c>
      <c r="D56">
        <v>66417200</v>
      </c>
      <c r="E56" s="93">
        <v>28.722111939521099</v>
      </c>
      <c r="F56" s="93">
        <v>0.70212823742880004</v>
      </c>
      <c r="G56" s="74">
        <v>5.4910873842806303E-4</v>
      </c>
      <c r="H56" s="74">
        <v>0.99976195267632495</v>
      </c>
    </row>
    <row r="57" spans="1:8" x14ac:dyDescent="0.25">
      <c r="A57">
        <f t="shared" si="0"/>
        <v>54</v>
      </c>
      <c r="B57" t="s">
        <v>58</v>
      </c>
      <c r="C57">
        <v>72046549</v>
      </c>
      <c r="D57">
        <v>72047336</v>
      </c>
      <c r="E57" s="93">
        <v>26.361744197701999</v>
      </c>
      <c r="F57" s="93">
        <v>0.79800896424525303</v>
      </c>
      <c r="G57" s="74">
        <v>5.4996652581590496E-4</v>
      </c>
      <c r="H57" s="74">
        <v>0.99976195267632495</v>
      </c>
    </row>
    <row r="58" spans="1:8" x14ac:dyDescent="0.25">
      <c r="A58">
        <f t="shared" si="0"/>
        <v>55</v>
      </c>
      <c r="B58" t="s">
        <v>54</v>
      </c>
      <c r="C58">
        <v>70969526</v>
      </c>
      <c r="D58">
        <v>70969760</v>
      </c>
      <c r="E58" s="93">
        <v>9.6180280194736998</v>
      </c>
      <c r="F58" s="93">
        <v>-0.85055450871052596</v>
      </c>
      <c r="G58" s="74">
        <v>5.5730755533825698E-4</v>
      </c>
      <c r="H58" s="74">
        <v>0.99976195267632495</v>
      </c>
    </row>
    <row r="59" spans="1:8" x14ac:dyDescent="0.25">
      <c r="A59">
        <f t="shared" si="0"/>
        <v>56</v>
      </c>
      <c r="B59" t="s">
        <v>49</v>
      </c>
      <c r="C59">
        <v>27250781</v>
      </c>
      <c r="D59">
        <v>27251019</v>
      </c>
      <c r="E59" s="93">
        <v>4.1872409274739502</v>
      </c>
      <c r="F59" s="93">
        <v>-0.94163455926480899</v>
      </c>
      <c r="G59" s="74">
        <v>5.7202138724204998E-4</v>
      </c>
      <c r="H59" s="74">
        <v>0.99976195267632495</v>
      </c>
    </row>
    <row r="60" spans="1:8" x14ac:dyDescent="0.25">
      <c r="A60">
        <f t="shared" si="0"/>
        <v>57</v>
      </c>
      <c r="B60" t="s">
        <v>55</v>
      </c>
      <c r="C60">
        <v>19410762</v>
      </c>
      <c r="D60">
        <v>19411047</v>
      </c>
      <c r="E60" s="93">
        <v>12.3271824841983</v>
      </c>
      <c r="F60" s="93">
        <v>0.82299524745029695</v>
      </c>
      <c r="G60" s="74">
        <v>5.7227150201398004E-4</v>
      </c>
      <c r="H60" s="74">
        <v>0.99976195267632495</v>
      </c>
    </row>
    <row r="61" spans="1:8" x14ac:dyDescent="0.25">
      <c r="A61">
        <f t="shared" si="0"/>
        <v>58</v>
      </c>
      <c r="B61" t="s">
        <v>57</v>
      </c>
      <c r="C61">
        <v>25064027</v>
      </c>
      <c r="D61">
        <v>25064330</v>
      </c>
      <c r="E61" s="93">
        <v>8.9968139745052795</v>
      </c>
      <c r="F61" s="93">
        <v>-0.87361874686437502</v>
      </c>
      <c r="G61" s="74">
        <v>5.8762983120869302E-4</v>
      </c>
      <c r="H61" s="74">
        <v>0.99976195267632495</v>
      </c>
    </row>
    <row r="62" spans="1:8" x14ac:dyDescent="0.25">
      <c r="A62">
        <f t="shared" si="0"/>
        <v>59</v>
      </c>
      <c r="B62" t="s">
        <v>48</v>
      </c>
      <c r="C62">
        <v>87978920</v>
      </c>
      <c r="D62">
        <v>87979299</v>
      </c>
      <c r="E62" s="93">
        <v>28.652321560934698</v>
      </c>
      <c r="F62" s="93">
        <v>0.71387140766596402</v>
      </c>
      <c r="G62" s="74">
        <v>5.9664813110805602E-4</v>
      </c>
      <c r="H62" s="74">
        <v>0.99976195267632495</v>
      </c>
    </row>
    <row r="63" spans="1:8" x14ac:dyDescent="0.25">
      <c r="A63">
        <f t="shared" si="0"/>
        <v>60</v>
      </c>
      <c r="B63" t="s">
        <v>53</v>
      </c>
      <c r="C63">
        <v>14207951</v>
      </c>
      <c r="D63">
        <v>14208244</v>
      </c>
      <c r="E63" s="93">
        <v>11.7713254430693</v>
      </c>
      <c r="F63" s="93">
        <v>0.81239315633585196</v>
      </c>
      <c r="G63" s="74">
        <v>6.1113200233734095E-4</v>
      </c>
      <c r="H63" s="74">
        <v>0.99976195267632495</v>
      </c>
    </row>
    <row r="64" spans="1:8" x14ac:dyDescent="0.25">
      <c r="A64">
        <f t="shared" si="0"/>
        <v>61</v>
      </c>
      <c r="B64" t="s">
        <v>58</v>
      </c>
      <c r="C64">
        <v>130461584</v>
      </c>
      <c r="D64">
        <v>130461944</v>
      </c>
      <c r="E64" s="93">
        <v>24.925103059164201</v>
      </c>
      <c r="F64" s="93">
        <v>0.83330616019362802</v>
      </c>
      <c r="G64" s="74">
        <v>6.5291535452421804E-4</v>
      </c>
      <c r="H64" s="74">
        <v>0.99976195267632495</v>
      </c>
    </row>
    <row r="65" spans="1:8" x14ac:dyDescent="0.25">
      <c r="A65">
        <f t="shared" si="0"/>
        <v>62</v>
      </c>
      <c r="B65" t="s">
        <v>52</v>
      </c>
      <c r="C65">
        <v>140626318</v>
      </c>
      <c r="D65">
        <v>140626606</v>
      </c>
      <c r="E65" s="93">
        <v>7.9640902395335003</v>
      </c>
      <c r="F65" s="93">
        <v>0.84924918162402097</v>
      </c>
      <c r="G65" s="74">
        <v>6.8158170612561805E-4</v>
      </c>
      <c r="H65" s="74">
        <v>0.99976195267632495</v>
      </c>
    </row>
    <row r="66" spans="1:8" x14ac:dyDescent="0.25">
      <c r="A66">
        <f t="shared" si="0"/>
        <v>63</v>
      </c>
      <c r="B66" t="s">
        <v>454</v>
      </c>
      <c r="C66">
        <v>32420455</v>
      </c>
      <c r="D66">
        <v>32420695</v>
      </c>
      <c r="E66" s="93">
        <v>8.5352324642329105</v>
      </c>
      <c r="F66" s="93">
        <v>0.85283950059333502</v>
      </c>
      <c r="G66" s="74">
        <v>6.9382828403024503E-4</v>
      </c>
      <c r="H66" s="74">
        <v>0.99976195267632495</v>
      </c>
    </row>
    <row r="67" spans="1:8" x14ac:dyDescent="0.25">
      <c r="A67">
        <f t="shared" si="0"/>
        <v>64</v>
      </c>
      <c r="B67" t="s">
        <v>59</v>
      </c>
      <c r="C67">
        <v>116228871</v>
      </c>
      <c r="D67">
        <v>116229071</v>
      </c>
      <c r="E67" s="93">
        <v>6.8734886469315404</v>
      </c>
      <c r="F67" s="93">
        <v>0.88994507282287405</v>
      </c>
      <c r="G67" s="74">
        <v>6.9699703918655296E-4</v>
      </c>
      <c r="H67" s="74">
        <v>0.99976195267632495</v>
      </c>
    </row>
    <row r="68" spans="1:8" x14ac:dyDescent="0.25">
      <c r="A68">
        <f t="shared" si="0"/>
        <v>65</v>
      </c>
      <c r="B68" t="s">
        <v>457</v>
      </c>
      <c r="C68">
        <v>49624966</v>
      </c>
      <c r="D68">
        <v>49625347</v>
      </c>
      <c r="E68" s="93">
        <v>15.3134773986982</v>
      </c>
      <c r="F68" s="93">
        <v>0.73985621710173999</v>
      </c>
      <c r="G68" s="74">
        <v>7.0614900447940002E-4</v>
      </c>
      <c r="H68" s="74">
        <v>0.99976195267632495</v>
      </c>
    </row>
    <row r="69" spans="1:8" x14ac:dyDescent="0.25">
      <c r="A69">
        <f t="shared" si="0"/>
        <v>66</v>
      </c>
      <c r="B69" t="s">
        <v>47</v>
      </c>
      <c r="C69">
        <v>9687490</v>
      </c>
      <c r="D69">
        <v>9687830</v>
      </c>
      <c r="E69" s="93">
        <v>9.6816709650621693</v>
      </c>
      <c r="F69" s="93">
        <v>-0.84354925403993797</v>
      </c>
      <c r="G69" s="74">
        <v>7.2309131800999099E-4</v>
      </c>
      <c r="H69" s="74">
        <v>0.99976195267632495</v>
      </c>
    </row>
    <row r="70" spans="1:8" x14ac:dyDescent="0.25">
      <c r="A70">
        <f t="shared" ref="A70:A103" si="1">A69+1</f>
        <v>67</v>
      </c>
      <c r="B70" t="s">
        <v>58</v>
      </c>
      <c r="C70">
        <v>113004118</v>
      </c>
      <c r="D70">
        <v>113004550</v>
      </c>
      <c r="E70" s="93">
        <v>11.737696169510899</v>
      </c>
      <c r="F70" s="93">
        <v>0.78937428399768095</v>
      </c>
      <c r="G70" s="74">
        <v>7.28344330794276E-4</v>
      </c>
      <c r="H70" s="74">
        <v>0.99976195267632495</v>
      </c>
    </row>
    <row r="71" spans="1:8" x14ac:dyDescent="0.25">
      <c r="A71">
        <f t="shared" si="1"/>
        <v>68</v>
      </c>
      <c r="B71" t="s">
        <v>60</v>
      </c>
      <c r="C71">
        <v>115923220</v>
      </c>
      <c r="D71">
        <v>115923422</v>
      </c>
      <c r="E71" s="93">
        <v>6.1214067562137098</v>
      </c>
      <c r="F71" s="93">
        <v>0.885164354457738</v>
      </c>
      <c r="G71" s="74">
        <v>7.2879809288456203E-4</v>
      </c>
      <c r="H71" s="74">
        <v>0.99976195267632495</v>
      </c>
    </row>
    <row r="72" spans="1:8" x14ac:dyDescent="0.25">
      <c r="A72">
        <f t="shared" si="1"/>
        <v>69</v>
      </c>
      <c r="B72" t="s">
        <v>457</v>
      </c>
      <c r="C72">
        <v>39497103</v>
      </c>
      <c r="D72">
        <v>39497594</v>
      </c>
      <c r="E72" s="93">
        <v>13.5005280107187</v>
      </c>
      <c r="F72" s="93">
        <v>-0.791799955819811</v>
      </c>
      <c r="G72" s="74">
        <v>7.4083030027402303E-4</v>
      </c>
      <c r="H72" s="74">
        <v>0.99976195267632495</v>
      </c>
    </row>
    <row r="73" spans="1:8" x14ac:dyDescent="0.25">
      <c r="A73">
        <f t="shared" si="1"/>
        <v>70</v>
      </c>
      <c r="B73" t="s">
        <v>65</v>
      </c>
      <c r="C73">
        <v>70378700</v>
      </c>
      <c r="D73">
        <v>70378959</v>
      </c>
      <c r="E73" s="93">
        <v>5.0147644202643802</v>
      </c>
      <c r="F73" s="93">
        <v>-0.91805915854644005</v>
      </c>
      <c r="G73" s="74">
        <v>7.4352721637381601E-4</v>
      </c>
      <c r="H73" s="74">
        <v>0.99976195267632495</v>
      </c>
    </row>
    <row r="74" spans="1:8" x14ac:dyDescent="0.25">
      <c r="A74">
        <f t="shared" si="1"/>
        <v>71</v>
      </c>
      <c r="B74" t="s">
        <v>58</v>
      </c>
      <c r="C74">
        <v>34272363</v>
      </c>
      <c r="D74">
        <v>34272587</v>
      </c>
      <c r="E74" s="93">
        <v>5.6240659402495696</v>
      </c>
      <c r="F74" s="93">
        <v>-0.89833466125660699</v>
      </c>
      <c r="G74" s="74">
        <v>7.4486448977663497E-4</v>
      </c>
      <c r="H74" s="74">
        <v>0.99976195267632495</v>
      </c>
    </row>
    <row r="75" spans="1:8" x14ac:dyDescent="0.25">
      <c r="A75">
        <f t="shared" si="1"/>
        <v>72</v>
      </c>
      <c r="B75" t="s">
        <v>465</v>
      </c>
      <c r="C75">
        <v>133084294</v>
      </c>
      <c r="D75">
        <v>133084529</v>
      </c>
      <c r="E75" s="93">
        <v>6.2580001606113704</v>
      </c>
      <c r="F75" s="93">
        <v>-0.889040903282314</v>
      </c>
      <c r="G75" s="74">
        <v>7.7162903282819602E-4</v>
      </c>
      <c r="H75" s="74">
        <v>0.99976195267632495</v>
      </c>
    </row>
    <row r="76" spans="1:8" x14ac:dyDescent="0.25">
      <c r="A76">
        <f t="shared" si="1"/>
        <v>73</v>
      </c>
      <c r="B76" t="s">
        <v>465</v>
      </c>
      <c r="C76">
        <v>71588585</v>
      </c>
      <c r="D76">
        <v>71588827</v>
      </c>
      <c r="E76" s="93">
        <v>5.9361454850452802</v>
      </c>
      <c r="F76" s="93">
        <v>-0.89793953598764598</v>
      </c>
      <c r="G76" s="74">
        <v>7.8921594035896204E-4</v>
      </c>
      <c r="H76" s="74">
        <v>0.99976195267632495</v>
      </c>
    </row>
    <row r="77" spans="1:8" x14ac:dyDescent="0.25">
      <c r="A77">
        <f t="shared" si="1"/>
        <v>74</v>
      </c>
      <c r="B77" t="s">
        <v>60</v>
      </c>
      <c r="C77">
        <v>29192204</v>
      </c>
      <c r="D77">
        <v>29192497</v>
      </c>
      <c r="E77" s="93">
        <v>9.9995938183430493</v>
      </c>
      <c r="F77" s="93">
        <v>-0.91312989260212796</v>
      </c>
      <c r="G77" s="74">
        <v>8.2418979113771905E-4</v>
      </c>
      <c r="H77" s="74">
        <v>0.99976195267632495</v>
      </c>
    </row>
    <row r="78" spans="1:8" x14ac:dyDescent="0.25">
      <c r="A78">
        <f t="shared" si="1"/>
        <v>75</v>
      </c>
      <c r="B78" t="s">
        <v>48</v>
      </c>
      <c r="C78">
        <v>18779102</v>
      </c>
      <c r="D78">
        <v>18779413</v>
      </c>
      <c r="E78" s="93">
        <v>23.461306656778799</v>
      </c>
      <c r="F78" s="93">
        <v>0.66827238360357499</v>
      </c>
      <c r="G78" s="74">
        <v>8.34479714885528E-4</v>
      </c>
      <c r="H78" s="74">
        <v>0.99976195267632495</v>
      </c>
    </row>
    <row r="79" spans="1:8" x14ac:dyDescent="0.25">
      <c r="A79">
        <f t="shared" si="1"/>
        <v>76</v>
      </c>
      <c r="B79" t="s">
        <v>49</v>
      </c>
      <c r="C79">
        <v>18998820</v>
      </c>
      <c r="D79">
        <v>18999091</v>
      </c>
      <c r="E79" s="93">
        <v>12.020590529312299</v>
      </c>
      <c r="F79" s="93">
        <v>-0.84625401203158801</v>
      </c>
      <c r="G79" s="74">
        <v>8.3771218417310602E-4</v>
      </c>
      <c r="H79" s="74">
        <v>0.99976195267632495</v>
      </c>
    </row>
    <row r="80" spans="1:8" x14ac:dyDescent="0.25">
      <c r="A80">
        <f t="shared" si="1"/>
        <v>77</v>
      </c>
      <c r="B80" t="s">
        <v>465</v>
      </c>
      <c r="C80">
        <v>15838958</v>
      </c>
      <c r="D80">
        <v>15839202</v>
      </c>
      <c r="E80" s="93">
        <v>7.0095034184899498</v>
      </c>
      <c r="F80" s="93">
        <v>-0.909499530139811</v>
      </c>
      <c r="G80" s="74">
        <v>8.6033214445256601E-4</v>
      </c>
      <c r="H80" s="74">
        <v>0.99976195267632495</v>
      </c>
    </row>
    <row r="81" spans="1:8" x14ac:dyDescent="0.25">
      <c r="A81">
        <f t="shared" si="1"/>
        <v>78</v>
      </c>
      <c r="B81" t="s">
        <v>55</v>
      </c>
      <c r="C81">
        <v>307516</v>
      </c>
      <c r="D81">
        <v>307784</v>
      </c>
      <c r="E81" s="93">
        <v>15.827603637817299</v>
      </c>
      <c r="F81" s="93">
        <v>-0.865695185362092</v>
      </c>
      <c r="G81" s="74">
        <v>8.6576854955152597E-4</v>
      </c>
      <c r="H81" s="74">
        <v>0.99976195267632495</v>
      </c>
    </row>
    <row r="82" spans="1:8" x14ac:dyDescent="0.25">
      <c r="A82">
        <f t="shared" si="1"/>
        <v>79</v>
      </c>
      <c r="B82" t="s">
        <v>47</v>
      </c>
      <c r="C82">
        <v>63992339</v>
      </c>
      <c r="D82">
        <v>63992673</v>
      </c>
      <c r="E82" s="93">
        <v>7.0743501888211799</v>
      </c>
      <c r="F82" s="93">
        <v>-0.879562545594611</v>
      </c>
      <c r="G82" s="74">
        <v>8.75608374854188E-4</v>
      </c>
      <c r="H82" s="74">
        <v>0.99976195267632495</v>
      </c>
    </row>
    <row r="83" spans="1:8" x14ac:dyDescent="0.25">
      <c r="A83">
        <f t="shared" si="1"/>
        <v>80</v>
      </c>
      <c r="B83" t="s">
        <v>465</v>
      </c>
      <c r="C83">
        <v>131171597</v>
      </c>
      <c r="D83">
        <v>131171825</v>
      </c>
      <c r="E83" s="93">
        <v>5.8762672899609196</v>
      </c>
      <c r="F83" s="93">
        <v>0.88485882912999603</v>
      </c>
      <c r="G83" s="74">
        <v>8.8473368586537498E-4</v>
      </c>
      <c r="H83" s="74">
        <v>0.99976195267632495</v>
      </c>
    </row>
    <row r="84" spans="1:8" x14ac:dyDescent="0.25">
      <c r="A84">
        <f t="shared" si="1"/>
        <v>81</v>
      </c>
      <c r="B84" t="s">
        <v>53</v>
      </c>
      <c r="C84">
        <v>19154591</v>
      </c>
      <c r="D84">
        <v>19154888</v>
      </c>
      <c r="E84" s="93">
        <v>5.2381257962490002</v>
      </c>
      <c r="F84" s="93">
        <v>-0.89835035356826998</v>
      </c>
      <c r="G84" s="74">
        <v>8.9847771550632699E-4</v>
      </c>
      <c r="H84" s="74">
        <v>0.99976195267632495</v>
      </c>
    </row>
    <row r="85" spans="1:8" x14ac:dyDescent="0.25">
      <c r="A85">
        <f t="shared" si="1"/>
        <v>82</v>
      </c>
      <c r="B85" t="s">
        <v>48</v>
      </c>
      <c r="C85">
        <v>116534603</v>
      </c>
      <c r="D85">
        <v>116534805</v>
      </c>
      <c r="E85" s="93">
        <v>3.6650714063565202</v>
      </c>
      <c r="F85" s="93">
        <v>0.902445409147832</v>
      </c>
      <c r="G85" s="74">
        <v>9.3228485858373701E-4</v>
      </c>
      <c r="H85" s="74">
        <v>0.99976195267632495</v>
      </c>
    </row>
    <row r="86" spans="1:8" x14ac:dyDescent="0.25">
      <c r="A86">
        <f t="shared" si="1"/>
        <v>83</v>
      </c>
      <c r="B86" t="s">
        <v>457</v>
      </c>
      <c r="C86">
        <v>14186036</v>
      </c>
      <c r="D86">
        <v>14186581</v>
      </c>
      <c r="E86" s="93">
        <v>92.258013262591902</v>
      </c>
      <c r="F86" s="93">
        <v>0.57719133886132001</v>
      </c>
      <c r="G86" s="74">
        <v>9.3434810861462401E-4</v>
      </c>
      <c r="H86" s="74">
        <v>0.99976195267632495</v>
      </c>
    </row>
    <row r="87" spans="1:8" x14ac:dyDescent="0.25">
      <c r="A87">
        <f t="shared" si="1"/>
        <v>84</v>
      </c>
      <c r="B87" t="s">
        <v>465</v>
      </c>
      <c r="C87">
        <v>114828569</v>
      </c>
      <c r="D87">
        <v>114828769</v>
      </c>
      <c r="E87" s="93">
        <v>7.6967262367104103</v>
      </c>
      <c r="F87" s="93">
        <v>0.85356064893509098</v>
      </c>
      <c r="G87" s="74">
        <v>9.6203213741344296E-4</v>
      </c>
      <c r="H87" s="74">
        <v>0.99976195267632495</v>
      </c>
    </row>
    <row r="88" spans="1:8" x14ac:dyDescent="0.25">
      <c r="A88">
        <f t="shared" si="1"/>
        <v>85</v>
      </c>
      <c r="B88" t="s">
        <v>51</v>
      </c>
      <c r="C88">
        <v>114091929</v>
      </c>
      <c r="D88">
        <v>114092163</v>
      </c>
      <c r="E88" s="93">
        <v>9.0641232301725498</v>
      </c>
      <c r="F88" s="93">
        <v>0.850684873927534</v>
      </c>
      <c r="G88" s="74">
        <v>9.8361228913159304E-4</v>
      </c>
      <c r="H88" s="74">
        <v>0.99976195267632495</v>
      </c>
    </row>
    <row r="89" spans="1:8" x14ac:dyDescent="0.25">
      <c r="A89">
        <f t="shared" si="1"/>
        <v>86</v>
      </c>
      <c r="B89" t="s">
        <v>50</v>
      </c>
      <c r="C89">
        <v>77875226</v>
      </c>
      <c r="D89">
        <v>77875558</v>
      </c>
      <c r="E89" s="93">
        <v>6.5766324194861596</v>
      </c>
      <c r="F89" s="93">
        <v>-0.86828991710279402</v>
      </c>
      <c r="G89" s="74">
        <v>9.9527555224955002E-4</v>
      </c>
      <c r="H89" s="74">
        <v>0.99976195267632495</v>
      </c>
    </row>
    <row r="90" spans="1:8" x14ac:dyDescent="0.25">
      <c r="A90">
        <f t="shared" si="1"/>
        <v>87</v>
      </c>
      <c r="B90" t="s">
        <v>54</v>
      </c>
      <c r="C90">
        <v>16615606</v>
      </c>
      <c r="D90">
        <v>16615935</v>
      </c>
      <c r="E90" s="93">
        <v>6.6916513855773001</v>
      </c>
      <c r="F90" s="93">
        <v>0.87257785249645803</v>
      </c>
      <c r="G90" s="74">
        <v>9.9814713437282993E-4</v>
      </c>
      <c r="H90" s="74">
        <v>0.99976195267632495</v>
      </c>
    </row>
    <row r="91" spans="1:8" x14ac:dyDescent="0.25">
      <c r="A91">
        <f t="shared" si="1"/>
        <v>88</v>
      </c>
      <c r="B91" t="s">
        <v>465</v>
      </c>
      <c r="C91">
        <v>72985391</v>
      </c>
      <c r="D91">
        <v>72985627</v>
      </c>
      <c r="E91" s="93">
        <v>5.1127485841387204</v>
      </c>
      <c r="F91" s="93">
        <v>-0.889755359798164</v>
      </c>
      <c r="G91" s="74">
        <v>1.00148644597303E-3</v>
      </c>
      <c r="H91" s="74">
        <v>0.99976195267632495</v>
      </c>
    </row>
    <row r="92" spans="1:8" x14ac:dyDescent="0.25">
      <c r="A92">
        <f t="shared" si="1"/>
        <v>89</v>
      </c>
      <c r="B92" t="s">
        <v>65</v>
      </c>
      <c r="C92">
        <v>173213812</v>
      </c>
      <c r="D92">
        <v>173214132</v>
      </c>
      <c r="E92" s="93">
        <v>15.510542757874999</v>
      </c>
      <c r="F92" s="93">
        <v>0.758175798365472</v>
      </c>
      <c r="G92" s="74">
        <v>1.00612449362336E-3</v>
      </c>
      <c r="H92" s="74">
        <v>0.99976195267632495</v>
      </c>
    </row>
    <row r="93" spans="1:8" x14ac:dyDescent="0.25">
      <c r="A93">
        <f t="shared" si="1"/>
        <v>90</v>
      </c>
      <c r="B93" t="s">
        <v>65</v>
      </c>
      <c r="C93">
        <v>170058884</v>
      </c>
      <c r="D93">
        <v>170059122</v>
      </c>
      <c r="E93" s="93">
        <v>26.144948800408901</v>
      </c>
      <c r="F93" s="93">
        <v>0.65972309327479495</v>
      </c>
      <c r="G93" s="74">
        <v>1.01444256398498E-3</v>
      </c>
      <c r="H93" s="74">
        <v>0.99976195267632495</v>
      </c>
    </row>
    <row r="94" spans="1:8" x14ac:dyDescent="0.25">
      <c r="A94">
        <f t="shared" si="1"/>
        <v>91</v>
      </c>
      <c r="B94" t="s">
        <v>48</v>
      </c>
      <c r="C94">
        <v>4933557</v>
      </c>
      <c r="D94">
        <v>4933761</v>
      </c>
      <c r="E94" s="93">
        <v>4.0468256482718301</v>
      </c>
      <c r="F94" s="93">
        <v>-0.89837093304968396</v>
      </c>
      <c r="G94" s="74">
        <v>1.0150895671601199E-3</v>
      </c>
      <c r="H94" s="74">
        <v>0.99976195267632495</v>
      </c>
    </row>
    <row r="95" spans="1:8" x14ac:dyDescent="0.25">
      <c r="A95">
        <f t="shared" si="1"/>
        <v>92</v>
      </c>
      <c r="B95" t="s">
        <v>59</v>
      </c>
      <c r="C95">
        <v>60723903</v>
      </c>
      <c r="D95">
        <v>60724300</v>
      </c>
      <c r="E95" s="93">
        <v>14.7196854512438</v>
      </c>
      <c r="F95" s="93">
        <v>-0.87833874752762497</v>
      </c>
      <c r="G95" s="74">
        <v>1.0268160773424799E-3</v>
      </c>
      <c r="H95" s="74">
        <v>0.99976195267632495</v>
      </c>
    </row>
    <row r="96" spans="1:8" x14ac:dyDescent="0.25">
      <c r="A96">
        <f t="shared" si="1"/>
        <v>93</v>
      </c>
      <c r="B96" t="s">
        <v>61</v>
      </c>
      <c r="C96">
        <v>104288312</v>
      </c>
      <c r="D96">
        <v>104288708</v>
      </c>
      <c r="E96" s="93">
        <v>8.7485564446586697</v>
      </c>
      <c r="F96" s="93">
        <v>-0.83762030055223202</v>
      </c>
      <c r="G96" s="74">
        <v>1.02912286507666E-3</v>
      </c>
      <c r="H96" s="74">
        <v>0.99976195267632495</v>
      </c>
    </row>
    <row r="97" spans="1:8" x14ac:dyDescent="0.25">
      <c r="A97">
        <f t="shared" si="1"/>
        <v>94</v>
      </c>
      <c r="B97" t="s">
        <v>55</v>
      </c>
      <c r="C97">
        <v>155670525</v>
      </c>
      <c r="D97">
        <v>155670758</v>
      </c>
      <c r="E97" s="93">
        <v>4.9306734010119397</v>
      </c>
      <c r="F97" s="93">
        <v>-0.89353250783157001</v>
      </c>
      <c r="G97" s="74">
        <v>1.0517557621757699E-3</v>
      </c>
      <c r="H97" s="74">
        <v>0.99976195267632495</v>
      </c>
    </row>
    <row r="98" spans="1:8" x14ac:dyDescent="0.25">
      <c r="A98">
        <f t="shared" si="1"/>
        <v>95</v>
      </c>
      <c r="B98" t="s">
        <v>61</v>
      </c>
      <c r="C98">
        <v>111504864</v>
      </c>
      <c r="D98">
        <v>111505237</v>
      </c>
      <c r="E98" s="93">
        <v>36.468785743753799</v>
      </c>
      <c r="F98" s="93">
        <v>0.565652274808499</v>
      </c>
      <c r="G98" s="74">
        <v>1.0528635716057901E-3</v>
      </c>
      <c r="H98" s="74">
        <v>0.99976195267632495</v>
      </c>
    </row>
    <row r="99" spans="1:8" x14ac:dyDescent="0.25">
      <c r="A99">
        <f t="shared" si="1"/>
        <v>96</v>
      </c>
      <c r="B99" t="s">
        <v>454</v>
      </c>
      <c r="C99">
        <v>21067849</v>
      </c>
      <c r="D99">
        <v>21068467</v>
      </c>
      <c r="E99" s="93">
        <v>38.274532721695699</v>
      </c>
      <c r="F99" s="93">
        <v>-0.55838328531586701</v>
      </c>
      <c r="G99" s="74">
        <v>1.0549376211100301E-3</v>
      </c>
      <c r="H99" s="74">
        <v>0.99976195267632495</v>
      </c>
    </row>
    <row r="100" spans="1:8" x14ac:dyDescent="0.25">
      <c r="A100">
        <f t="shared" si="1"/>
        <v>97</v>
      </c>
      <c r="B100" t="s">
        <v>56</v>
      </c>
      <c r="C100">
        <v>104384449</v>
      </c>
      <c r="D100">
        <v>104384649</v>
      </c>
      <c r="E100" s="93">
        <v>4.72079469097757</v>
      </c>
      <c r="F100" s="93">
        <v>-0.88905432561425801</v>
      </c>
      <c r="G100" s="74">
        <v>1.05551459346364E-3</v>
      </c>
      <c r="H100" s="74">
        <v>0.99976195267632495</v>
      </c>
    </row>
    <row r="101" spans="1:8" x14ac:dyDescent="0.25">
      <c r="A101">
        <f t="shared" si="1"/>
        <v>98</v>
      </c>
      <c r="B101" t="s">
        <v>55</v>
      </c>
      <c r="C101">
        <v>44814066</v>
      </c>
      <c r="D101">
        <v>44814282</v>
      </c>
      <c r="E101" s="93">
        <v>5.621981949517</v>
      </c>
      <c r="F101" s="93">
        <v>0.87739653941347995</v>
      </c>
      <c r="G101" s="74">
        <v>1.0666700576671001E-3</v>
      </c>
      <c r="H101" s="74">
        <v>0.99976195267632495</v>
      </c>
    </row>
    <row r="102" spans="1:8" x14ac:dyDescent="0.25">
      <c r="A102">
        <f t="shared" si="1"/>
        <v>99</v>
      </c>
      <c r="B102" t="s">
        <v>60</v>
      </c>
      <c r="C102">
        <v>135037720</v>
      </c>
      <c r="D102">
        <v>135037925</v>
      </c>
      <c r="E102" s="93">
        <v>10.0425326985723</v>
      </c>
      <c r="F102" s="93">
        <v>0.82792020589868198</v>
      </c>
      <c r="G102" s="74">
        <v>1.0730057868482701E-3</v>
      </c>
      <c r="H102" s="74">
        <v>0.99976195267632495</v>
      </c>
    </row>
    <row r="103" spans="1:8" x14ac:dyDescent="0.25">
      <c r="A103">
        <f t="shared" si="1"/>
        <v>100</v>
      </c>
      <c r="B103" t="s">
        <v>48</v>
      </c>
      <c r="C103">
        <v>152538783</v>
      </c>
      <c r="D103">
        <v>152539063</v>
      </c>
      <c r="E103" s="93">
        <v>5.2980748975363996</v>
      </c>
      <c r="F103" s="93">
        <v>0.87604428910906496</v>
      </c>
      <c r="G103" s="74">
        <v>1.09144719286594E-3</v>
      </c>
      <c r="H103" s="74">
        <v>0.99976195267632495</v>
      </c>
    </row>
  </sheetData>
  <mergeCells count="1">
    <mergeCell ref="A1:H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43" workbookViewId="0">
      <selection activeCell="K18" sqref="K18"/>
    </sheetView>
  </sheetViews>
  <sheetFormatPr defaultRowHeight="15" x14ac:dyDescent="0.25"/>
  <cols>
    <col min="3" max="3" width="10" customWidth="1"/>
    <col min="4" max="4" width="10.5703125" customWidth="1"/>
  </cols>
  <sheetData>
    <row r="1" spans="1:8" ht="93.95" customHeight="1" x14ac:dyDescent="0.25">
      <c r="A1" s="138" t="s">
        <v>642</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t="s">
        <v>62</v>
      </c>
      <c r="C4">
        <v>96295177</v>
      </c>
      <c r="D4">
        <v>96295377</v>
      </c>
      <c r="E4" s="93">
        <v>5.17195670932567</v>
      </c>
      <c r="F4" s="93">
        <v>1.3336486594058701</v>
      </c>
      <c r="G4" s="74">
        <v>2.1832388625020202E-6</v>
      </c>
      <c r="H4" s="74">
        <v>0.30230435233520497</v>
      </c>
    </row>
    <row r="5" spans="1:8" x14ac:dyDescent="0.25">
      <c r="A5">
        <f>A4+1</f>
        <v>2</v>
      </c>
      <c r="B5" t="s">
        <v>48</v>
      </c>
      <c r="C5">
        <v>229904373</v>
      </c>
      <c r="D5">
        <v>229904686</v>
      </c>
      <c r="E5" s="93">
        <v>7.5318607217117401</v>
      </c>
      <c r="F5" s="93">
        <v>-1.1771222867295099</v>
      </c>
      <c r="G5" s="74">
        <v>2.3706052396141001E-5</v>
      </c>
      <c r="H5" s="74">
        <v>0.99967071170571398</v>
      </c>
    </row>
    <row r="6" spans="1:8" x14ac:dyDescent="0.25">
      <c r="A6">
        <f t="shared" ref="A6:A69" si="0">A5+1</f>
        <v>3</v>
      </c>
      <c r="B6" t="s">
        <v>58</v>
      </c>
      <c r="C6">
        <v>136189443</v>
      </c>
      <c r="D6">
        <v>136189653</v>
      </c>
      <c r="E6" s="93">
        <v>10.304308014569401</v>
      </c>
      <c r="F6" s="93">
        <v>-1.16576899233932</v>
      </c>
      <c r="G6" s="74">
        <v>3.4999165071451498E-5</v>
      </c>
      <c r="H6" s="74">
        <v>0.99967071170571398</v>
      </c>
    </row>
    <row r="7" spans="1:8" x14ac:dyDescent="0.25">
      <c r="A7">
        <f t="shared" si="0"/>
        <v>4</v>
      </c>
      <c r="B7" t="s">
        <v>457</v>
      </c>
      <c r="C7">
        <v>89022845</v>
      </c>
      <c r="D7">
        <v>89023199</v>
      </c>
      <c r="E7" s="93">
        <v>5.2086263506827404</v>
      </c>
      <c r="F7" s="93">
        <v>-1.1532069042475199</v>
      </c>
      <c r="G7" s="74">
        <v>4.7375789157104403E-5</v>
      </c>
      <c r="H7" s="74">
        <v>0.99967071170571398</v>
      </c>
    </row>
    <row r="8" spans="1:8" x14ac:dyDescent="0.25">
      <c r="A8">
        <f t="shared" si="0"/>
        <v>5</v>
      </c>
      <c r="B8" t="s">
        <v>61</v>
      </c>
      <c r="C8">
        <v>95408826</v>
      </c>
      <c r="D8">
        <v>95409029</v>
      </c>
      <c r="E8" s="93">
        <v>2.23674074840467</v>
      </c>
      <c r="F8" s="93">
        <v>-1.1212076173941099</v>
      </c>
      <c r="G8" s="74">
        <v>8.1672774357962396E-5</v>
      </c>
      <c r="H8" s="74">
        <v>0.99967071170571398</v>
      </c>
    </row>
    <row r="9" spans="1:8" x14ac:dyDescent="0.25">
      <c r="A9">
        <f t="shared" si="0"/>
        <v>6</v>
      </c>
      <c r="B9" t="s">
        <v>48</v>
      </c>
      <c r="C9">
        <v>165982911</v>
      </c>
      <c r="D9">
        <v>165983118</v>
      </c>
      <c r="E9" s="93">
        <v>3.11186838841942</v>
      </c>
      <c r="F9" s="93">
        <v>-1.1244691174030299</v>
      </c>
      <c r="G9" s="74">
        <v>9.1343096587224095E-5</v>
      </c>
      <c r="H9" s="74">
        <v>0.99967071170571398</v>
      </c>
    </row>
    <row r="10" spans="1:8" x14ac:dyDescent="0.25">
      <c r="A10">
        <f t="shared" si="0"/>
        <v>7</v>
      </c>
      <c r="B10" t="s">
        <v>56</v>
      </c>
      <c r="C10">
        <v>41667975</v>
      </c>
      <c r="D10">
        <v>41668215</v>
      </c>
      <c r="E10" s="93">
        <v>7.8555962057500102</v>
      </c>
      <c r="F10" s="93">
        <v>-1.0394314801997999</v>
      </c>
      <c r="G10" s="74">
        <v>1.36633640366887E-4</v>
      </c>
      <c r="H10" s="74">
        <v>0.99967071170571398</v>
      </c>
    </row>
    <row r="11" spans="1:8" x14ac:dyDescent="0.25">
      <c r="A11">
        <f t="shared" si="0"/>
        <v>8</v>
      </c>
      <c r="B11" t="s">
        <v>63</v>
      </c>
      <c r="C11">
        <v>82519603</v>
      </c>
      <c r="D11">
        <v>82519841</v>
      </c>
      <c r="E11" s="93">
        <v>4.2388706932662696</v>
      </c>
      <c r="F11" s="93">
        <v>1.0713434610189501</v>
      </c>
      <c r="G11" s="74">
        <v>1.71363671304648E-4</v>
      </c>
      <c r="H11" s="74">
        <v>0.99967071170571398</v>
      </c>
    </row>
    <row r="12" spans="1:8" x14ac:dyDescent="0.25">
      <c r="A12">
        <f t="shared" si="0"/>
        <v>9</v>
      </c>
      <c r="B12" t="s">
        <v>50</v>
      </c>
      <c r="C12">
        <v>155453229</v>
      </c>
      <c r="D12">
        <v>155453435</v>
      </c>
      <c r="E12" s="93">
        <v>5.2589529010570804</v>
      </c>
      <c r="F12" s="93">
        <v>-1.04356771022424</v>
      </c>
      <c r="G12" s="74">
        <v>1.8667923416347101E-4</v>
      </c>
      <c r="H12" s="74">
        <v>0.99967071170571398</v>
      </c>
    </row>
    <row r="13" spans="1:8" x14ac:dyDescent="0.25">
      <c r="A13">
        <f t="shared" si="0"/>
        <v>10</v>
      </c>
      <c r="B13" t="s">
        <v>54</v>
      </c>
      <c r="C13">
        <v>29157213</v>
      </c>
      <c r="D13">
        <v>29157471</v>
      </c>
      <c r="E13" s="93">
        <v>7.59507956200643</v>
      </c>
      <c r="F13" s="93">
        <v>1.0005970626763201</v>
      </c>
      <c r="G13" s="74">
        <v>2.0082010741234699E-4</v>
      </c>
      <c r="H13" s="74">
        <v>0.99967071170571398</v>
      </c>
    </row>
    <row r="14" spans="1:8" x14ac:dyDescent="0.25">
      <c r="A14">
        <f t="shared" si="0"/>
        <v>11</v>
      </c>
      <c r="B14" t="s">
        <v>55</v>
      </c>
      <c r="C14">
        <v>13283548</v>
      </c>
      <c r="D14">
        <v>13283812</v>
      </c>
      <c r="E14" s="93">
        <v>15.1568907305591</v>
      </c>
      <c r="F14" s="93">
        <v>1.04296866572713</v>
      </c>
      <c r="G14" s="74">
        <v>2.0521559412523801E-4</v>
      </c>
      <c r="H14" s="74">
        <v>0.99967071170571398</v>
      </c>
    </row>
    <row r="15" spans="1:8" x14ac:dyDescent="0.25">
      <c r="A15">
        <f t="shared" si="0"/>
        <v>12</v>
      </c>
      <c r="B15" t="s">
        <v>56</v>
      </c>
      <c r="C15">
        <v>52609131</v>
      </c>
      <c r="D15">
        <v>52609331</v>
      </c>
      <c r="E15" s="93">
        <v>3.3151565466382298</v>
      </c>
      <c r="F15" s="93">
        <v>-1.0674923545885699</v>
      </c>
      <c r="G15" s="74">
        <v>2.0644116920317499E-4</v>
      </c>
      <c r="H15" s="74">
        <v>0.99967071170571398</v>
      </c>
    </row>
    <row r="16" spans="1:8" x14ac:dyDescent="0.25">
      <c r="A16">
        <f t="shared" si="0"/>
        <v>13</v>
      </c>
      <c r="B16" t="s">
        <v>48</v>
      </c>
      <c r="C16">
        <v>42367113</v>
      </c>
      <c r="D16">
        <v>42367521</v>
      </c>
      <c r="E16" s="93">
        <v>8.8344642351457505</v>
      </c>
      <c r="F16" s="93">
        <v>-0.97818345137839202</v>
      </c>
      <c r="G16" s="74">
        <v>2.1246189969355099E-4</v>
      </c>
      <c r="H16" s="74">
        <v>0.99967071170571398</v>
      </c>
    </row>
    <row r="17" spans="1:8" x14ac:dyDescent="0.25">
      <c r="A17">
        <f t="shared" si="0"/>
        <v>14</v>
      </c>
      <c r="B17" t="s">
        <v>64</v>
      </c>
      <c r="C17">
        <v>21117794</v>
      </c>
      <c r="D17">
        <v>21118020</v>
      </c>
      <c r="E17" s="93">
        <v>3.1452323391376802</v>
      </c>
      <c r="F17" s="93">
        <v>-1.0635530555666199</v>
      </c>
      <c r="G17" s="74">
        <v>2.1762005446518599E-4</v>
      </c>
      <c r="H17" s="74">
        <v>0.99967071170571398</v>
      </c>
    </row>
    <row r="18" spans="1:8" x14ac:dyDescent="0.25">
      <c r="A18">
        <f t="shared" si="0"/>
        <v>15</v>
      </c>
      <c r="B18" t="s">
        <v>62</v>
      </c>
      <c r="C18">
        <v>104118549</v>
      </c>
      <c r="D18">
        <v>104118766</v>
      </c>
      <c r="E18" s="93">
        <v>4.4576252017033502</v>
      </c>
      <c r="F18" s="93">
        <v>-1.05908858417467</v>
      </c>
      <c r="G18" s="74">
        <v>2.28024876031102E-4</v>
      </c>
      <c r="H18" s="74">
        <v>0.99967071170571398</v>
      </c>
    </row>
    <row r="19" spans="1:8" x14ac:dyDescent="0.25">
      <c r="A19">
        <f t="shared" si="0"/>
        <v>16</v>
      </c>
      <c r="B19" t="s">
        <v>55</v>
      </c>
      <c r="C19">
        <v>111795445</v>
      </c>
      <c r="D19">
        <v>111795751</v>
      </c>
      <c r="E19" s="93">
        <v>7.1671755911411097</v>
      </c>
      <c r="F19" s="93">
        <v>-1.01700766519384</v>
      </c>
      <c r="G19" s="74">
        <v>2.7827802827886099E-4</v>
      </c>
      <c r="H19" s="74">
        <v>0.99967071170571398</v>
      </c>
    </row>
    <row r="20" spans="1:8" x14ac:dyDescent="0.25">
      <c r="A20">
        <f t="shared" si="0"/>
        <v>17</v>
      </c>
      <c r="B20" t="s">
        <v>54</v>
      </c>
      <c r="C20">
        <v>27460158</v>
      </c>
      <c r="D20">
        <v>27460500</v>
      </c>
      <c r="E20" s="93">
        <v>10.7870096533749</v>
      </c>
      <c r="F20" s="93">
        <v>0.96575172312008495</v>
      </c>
      <c r="G20" s="74">
        <v>2.7963229689021102E-4</v>
      </c>
      <c r="H20" s="74">
        <v>0.99967071170571398</v>
      </c>
    </row>
    <row r="21" spans="1:8" x14ac:dyDescent="0.25">
      <c r="A21">
        <f t="shared" si="0"/>
        <v>18</v>
      </c>
      <c r="B21" t="s">
        <v>50</v>
      </c>
      <c r="C21">
        <v>7221380</v>
      </c>
      <c r="D21">
        <v>7221698</v>
      </c>
      <c r="E21" s="93">
        <v>12.468412469794201</v>
      </c>
      <c r="F21" s="93">
        <v>-0.91255606289967595</v>
      </c>
      <c r="G21" s="74">
        <v>2.8601165531927099E-4</v>
      </c>
      <c r="H21" s="74">
        <v>0.99967071170571398</v>
      </c>
    </row>
    <row r="22" spans="1:8" x14ac:dyDescent="0.25">
      <c r="A22">
        <f t="shared" si="0"/>
        <v>19</v>
      </c>
      <c r="B22" t="s">
        <v>50</v>
      </c>
      <c r="C22">
        <v>139954411</v>
      </c>
      <c r="D22">
        <v>139954750</v>
      </c>
      <c r="E22" s="93">
        <v>9.42566314178233</v>
      </c>
      <c r="F22" s="93">
        <v>-0.98649135315755099</v>
      </c>
      <c r="G22" s="74">
        <v>3.1249928151400302E-4</v>
      </c>
      <c r="H22" s="74">
        <v>0.99967071170571398</v>
      </c>
    </row>
    <row r="23" spans="1:8" x14ac:dyDescent="0.25">
      <c r="A23">
        <f t="shared" si="0"/>
        <v>20</v>
      </c>
      <c r="B23" t="s">
        <v>49</v>
      </c>
      <c r="C23">
        <v>29742009</v>
      </c>
      <c r="D23">
        <v>29742386</v>
      </c>
      <c r="E23" s="93">
        <v>9.8141511114134108</v>
      </c>
      <c r="F23" s="93">
        <v>0.94063922776589504</v>
      </c>
      <c r="G23" s="74">
        <v>3.2750493903135701E-4</v>
      </c>
      <c r="H23" s="74">
        <v>0.99967071170571398</v>
      </c>
    </row>
    <row r="24" spans="1:8" x14ac:dyDescent="0.25">
      <c r="A24">
        <f t="shared" si="0"/>
        <v>21</v>
      </c>
      <c r="B24" t="s">
        <v>465</v>
      </c>
      <c r="C24">
        <v>102674254</v>
      </c>
      <c r="D24">
        <v>102674512</v>
      </c>
      <c r="E24" s="93">
        <v>6.9553540663381597</v>
      </c>
      <c r="F24" s="93">
        <v>0.999112115340544</v>
      </c>
      <c r="G24" s="74">
        <v>3.3543417515141601E-4</v>
      </c>
      <c r="H24" s="74">
        <v>0.99967071170571398</v>
      </c>
    </row>
    <row r="25" spans="1:8" x14ac:dyDescent="0.25">
      <c r="A25">
        <f t="shared" si="0"/>
        <v>22</v>
      </c>
      <c r="B25" t="s">
        <v>59</v>
      </c>
      <c r="C25">
        <v>130207926</v>
      </c>
      <c r="D25">
        <v>130208171</v>
      </c>
      <c r="E25" s="93">
        <v>4.3404853728344097</v>
      </c>
      <c r="F25" s="93">
        <v>-1.02048083234874</v>
      </c>
      <c r="G25" s="74">
        <v>3.4577608922866499E-4</v>
      </c>
      <c r="H25" s="74">
        <v>0.99967071170571398</v>
      </c>
    </row>
    <row r="26" spans="1:8" x14ac:dyDescent="0.25">
      <c r="A26">
        <f t="shared" si="0"/>
        <v>23</v>
      </c>
      <c r="B26" t="s">
        <v>55</v>
      </c>
      <c r="C26">
        <v>2435139</v>
      </c>
      <c r="D26">
        <v>2435461</v>
      </c>
      <c r="E26" s="93">
        <v>15.4370294098798</v>
      </c>
      <c r="F26" s="93">
        <v>0.82617068157725304</v>
      </c>
      <c r="G26" s="74">
        <v>3.6164573830233898E-4</v>
      </c>
      <c r="H26" s="74">
        <v>0.99967071170571398</v>
      </c>
    </row>
    <row r="27" spans="1:8" x14ac:dyDescent="0.25">
      <c r="A27">
        <f t="shared" si="0"/>
        <v>24</v>
      </c>
      <c r="B27" t="s">
        <v>52</v>
      </c>
      <c r="C27">
        <v>148733480</v>
      </c>
      <c r="D27">
        <v>148733712</v>
      </c>
      <c r="E27" s="93">
        <v>3.9124797198908499</v>
      </c>
      <c r="F27" s="93">
        <v>-1.0252614562919899</v>
      </c>
      <c r="G27" s="74">
        <v>3.64321606286967E-4</v>
      </c>
      <c r="H27" s="74">
        <v>0.99967071170571398</v>
      </c>
    </row>
    <row r="28" spans="1:8" x14ac:dyDescent="0.25">
      <c r="A28">
        <f t="shared" si="0"/>
        <v>25</v>
      </c>
      <c r="B28" t="s">
        <v>53</v>
      </c>
      <c r="C28">
        <v>55556127</v>
      </c>
      <c r="D28">
        <v>55556390</v>
      </c>
      <c r="E28" s="93">
        <v>6.5540788389434299</v>
      </c>
      <c r="F28" s="93">
        <v>0.98049637340025997</v>
      </c>
      <c r="G28" s="74">
        <v>3.92693872328427E-4</v>
      </c>
      <c r="H28" s="74">
        <v>0.99967071170571398</v>
      </c>
    </row>
    <row r="29" spans="1:8" x14ac:dyDescent="0.25">
      <c r="A29">
        <f t="shared" si="0"/>
        <v>26</v>
      </c>
      <c r="B29" t="s">
        <v>47</v>
      </c>
      <c r="C29">
        <v>70196401</v>
      </c>
      <c r="D29">
        <v>70196639</v>
      </c>
      <c r="E29" s="93">
        <v>7.9462864860707096</v>
      </c>
      <c r="F29" s="93">
        <v>0.94145611276202701</v>
      </c>
      <c r="G29" s="74">
        <v>4.1976233601592598E-4</v>
      </c>
      <c r="H29" s="74">
        <v>0.99967071170571398</v>
      </c>
    </row>
    <row r="30" spans="1:8" x14ac:dyDescent="0.25">
      <c r="A30">
        <f t="shared" si="0"/>
        <v>27</v>
      </c>
      <c r="B30" t="s">
        <v>56</v>
      </c>
      <c r="C30">
        <v>105651509</v>
      </c>
      <c r="D30">
        <v>105651801</v>
      </c>
      <c r="E30" s="93">
        <v>5.1032107350996698</v>
      </c>
      <c r="F30" s="93">
        <v>-1.0046576403115901</v>
      </c>
      <c r="G30" s="74">
        <v>4.1985824451064801E-4</v>
      </c>
      <c r="H30" s="74">
        <v>0.99967071170571398</v>
      </c>
    </row>
    <row r="31" spans="1:8" x14ac:dyDescent="0.25">
      <c r="A31">
        <f t="shared" si="0"/>
        <v>28</v>
      </c>
      <c r="B31" t="s">
        <v>47</v>
      </c>
      <c r="C31">
        <v>152222458</v>
      </c>
      <c r="D31">
        <v>152222664</v>
      </c>
      <c r="E31" s="93">
        <v>3.12133593939526</v>
      </c>
      <c r="F31" s="93">
        <v>1.0082124466126701</v>
      </c>
      <c r="G31" s="74">
        <v>4.4152305017177102E-4</v>
      </c>
      <c r="H31" s="74">
        <v>0.99967071170571398</v>
      </c>
    </row>
    <row r="32" spans="1:8" x14ac:dyDescent="0.25">
      <c r="A32">
        <f t="shared" si="0"/>
        <v>29</v>
      </c>
      <c r="B32" t="s">
        <v>63</v>
      </c>
      <c r="C32">
        <v>96467467</v>
      </c>
      <c r="D32">
        <v>96467713</v>
      </c>
      <c r="E32" s="93">
        <v>3.7668999970939798</v>
      </c>
      <c r="F32" s="93">
        <v>-1.01026562914253</v>
      </c>
      <c r="G32" s="74">
        <v>4.4404013701227098E-4</v>
      </c>
      <c r="H32" s="74">
        <v>0.99967071170571398</v>
      </c>
    </row>
    <row r="33" spans="1:8" x14ac:dyDescent="0.25">
      <c r="A33">
        <f t="shared" si="0"/>
        <v>30</v>
      </c>
      <c r="B33" t="s">
        <v>58</v>
      </c>
      <c r="C33">
        <v>89952941</v>
      </c>
      <c r="D33">
        <v>89953141</v>
      </c>
      <c r="E33" s="93">
        <v>3.5275221351534598</v>
      </c>
      <c r="F33" s="93">
        <v>-1.00848883066021</v>
      </c>
      <c r="G33" s="74">
        <v>4.4933163900789702E-4</v>
      </c>
      <c r="H33" s="74">
        <v>0.99967071170571398</v>
      </c>
    </row>
    <row r="34" spans="1:8" x14ac:dyDescent="0.25">
      <c r="A34">
        <f t="shared" si="0"/>
        <v>31</v>
      </c>
      <c r="B34" t="s">
        <v>63</v>
      </c>
      <c r="C34">
        <v>70219527</v>
      </c>
      <c r="D34">
        <v>70219727</v>
      </c>
      <c r="E34" s="93">
        <v>3.5281741434024601</v>
      </c>
      <c r="F34" s="93">
        <v>-1.00938955623497</v>
      </c>
      <c r="G34" s="74">
        <v>4.4952956981956002E-4</v>
      </c>
      <c r="H34" s="74">
        <v>0.99967071170571398</v>
      </c>
    </row>
    <row r="35" spans="1:8" x14ac:dyDescent="0.25">
      <c r="A35">
        <f t="shared" si="0"/>
        <v>32</v>
      </c>
      <c r="B35" t="s">
        <v>64</v>
      </c>
      <c r="C35">
        <v>60499250</v>
      </c>
      <c r="D35">
        <v>60499561</v>
      </c>
      <c r="E35" s="93">
        <v>13.505462003071299</v>
      </c>
      <c r="F35" s="93">
        <v>0.86960898102777495</v>
      </c>
      <c r="G35" s="74">
        <v>4.5177081395148899E-4</v>
      </c>
      <c r="H35" s="74">
        <v>0.99967071170571398</v>
      </c>
    </row>
    <row r="36" spans="1:8" x14ac:dyDescent="0.25">
      <c r="A36">
        <f t="shared" si="0"/>
        <v>33</v>
      </c>
      <c r="B36" t="s">
        <v>64</v>
      </c>
      <c r="C36">
        <v>454070</v>
      </c>
      <c r="D36">
        <v>454590</v>
      </c>
      <c r="E36" s="93">
        <v>9.0438686273107205</v>
      </c>
      <c r="F36" s="93">
        <v>-0.94585413421846598</v>
      </c>
      <c r="G36" s="74">
        <v>4.5356634135472902E-4</v>
      </c>
      <c r="H36" s="74">
        <v>0.99967071170571398</v>
      </c>
    </row>
    <row r="37" spans="1:8" x14ac:dyDescent="0.25">
      <c r="A37">
        <f t="shared" si="0"/>
        <v>34</v>
      </c>
      <c r="B37" t="s">
        <v>50</v>
      </c>
      <c r="C37">
        <v>157032398</v>
      </c>
      <c r="D37">
        <v>157032687</v>
      </c>
      <c r="E37" s="93">
        <v>10.303194931539901</v>
      </c>
      <c r="F37" s="93">
        <v>-0.90547270491381104</v>
      </c>
      <c r="G37" s="74">
        <v>4.6577025929646902E-4</v>
      </c>
      <c r="H37" s="74">
        <v>0.99967071170571398</v>
      </c>
    </row>
    <row r="38" spans="1:8" x14ac:dyDescent="0.25">
      <c r="A38">
        <f t="shared" si="0"/>
        <v>35</v>
      </c>
      <c r="B38" t="s">
        <v>51</v>
      </c>
      <c r="C38">
        <v>70812683</v>
      </c>
      <c r="D38">
        <v>70812941</v>
      </c>
      <c r="E38" s="93">
        <v>4.3830314672819197</v>
      </c>
      <c r="F38" s="93">
        <v>-0.99992402336557396</v>
      </c>
      <c r="G38" s="74">
        <v>4.7800516142503099E-4</v>
      </c>
      <c r="H38" s="74">
        <v>0.99967071170571398</v>
      </c>
    </row>
    <row r="39" spans="1:8" x14ac:dyDescent="0.25">
      <c r="A39">
        <f t="shared" si="0"/>
        <v>36</v>
      </c>
      <c r="B39" t="s">
        <v>52</v>
      </c>
      <c r="C39">
        <v>81961242</v>
      </c>
      <c r="D39">
        <v>81961535</v>
      </c>
      <c r="E39" s="93">
        <v>13.7092303405297</v>
      </c>
      <c r="F39" s="93">
        <v>-0.89080035422427195</v>
      </c>
      <c r="G39" s="74">
        <v>5.2636236183831696E-4</v>
      </c>
      <c r="H39" s="74">
        <v>0.99967071170571398</v>
      </c>
    </row>
    <row r="40" spans="1:8" x14ac:dyDescent="0.25">
      <c r="A40">
        <f t="shared" si="0"/>
        <v>37</v>
      </c>
      <c r="B40" t="s">
        <v>457</v>
      </c>
      <c r="C40">
        <v>127125138</v>
      </c>
      <c r="D40">
        <v>127125435</v>
      </c>
      <c r="E40" s="93">
        <v>18.858444263535102</v>
      </c>
      <c r="F40" s="93">
        <v>0.78842642936365903</v>
      </c>
      <c r="G40" s="74">
        <v>5.5916656062532702E-4</v>
      </c>
      <c r="H40" s="74">
        <v>0.99967071170571398</v>
      </c>
    </row>
    <row r="41" spans="1:8" x14ac:dyDescent="0.25">
      <c r="A41">
        <f t="shared" si="0"/>
        <v>38</v>
      </c>
      <c r="B41" t="s">
        <v>51</v>
      </c>
      <c r="C41">
        <v>98872370</v>
      </c>
      <c r="D41">
        <v>98872691</v>
      </c>
      <c r="E41" s="93">
        <v>9.3269601868262892</v>
      </c>
      <c r="F41" s="93">
        <v>-0.88578484910031197</v>
      </c>
      <c r="G41" s="74">
        <v>5.6157925655943297E-4</v>
      </c>
      <c r="H41" s="74">
        <v>0.99967071170571398</v>
      </c>
    </row>
    <row r="42" spans="1:8" x14ac:dyDescent="0.25">
      <c r="A42">
        <f t="shared" si="0"/>
        <v>39</v>
      </c>
      <c r="B42" t="s">
        <v>62</v>
      </c>
      <c r="C42">
        <v>52351610</v>
      </c>
      <c r="D42">
        <v>52351819</v>
      </c>
      <c r="E42" s="93">
        <v>3.10602466745281</v>
      </c>
      <c r="F42" s="93">
        <v>-0.98911091853185196</v>
      </c>
      <c r="G42" s="74">
        <v>5.7891809561354301E-4</v>
      </c>
      <c r="H42" s="74">
        <v>0.99967071170571398</v>
      </c>
    </row>
    <row r="43" spans="1:8" x14ac:dyDescent="0.25">
      <c r="A43">
        <f t="shared" si="0"/>
        <v>40</v>
      </c>
      <c r="B43" t="s">
        <v>457</v>
      </c>
      <c r="C43">
        <v>101414653</v>
      </c>
      <c r="D43">
        <v>101414981</v>
      </c>
      <c r="E43" s="93">
        <v>19.699235744542101</v>
      </c>
      <c r="F43" s="93">
        <v>-0.79194978015951401</v>
      </c>
      <c r="G43" s="74">
        <v>5.89714636705291E-4</v>
      </c>
      <c r="H43" s="74">
        <v>0.99967071170571398</v>
      </c>
    </row>
    <row r="44" spans="1:8" x14ac:dyDescent="0.25">
      <c r="A44">
        <f t="shared" si="0"/>
        <v>41</v>
      </c>
      <c r="B44" t="s">
        <v>59</v>
      </c>
      <c r="C44">
        <v>93630121</v>
      </c>
      <c r="D44">
        <v>93630352</v>
      </c>
      <c r="E44" s="93">
        <v>2.8312785288868598</v>
      </c>
      <c r="F44" s="93">
        <v>-0.98595120314248497</v>
      </c>
      <c r="G44" s="74">
        <v>6.0237746209991603E-4</v>
      </c>
      <c r="H44" s="74">
        <v>0.99967071170571398</v>
      </c>
    </row>
    <row r="45" spans="1:8" x14ac:dyDescent="0.25">
      <c r="A45">
        <f t="shared" si="0"/>
        <v>42</v>
      </c>
      <c r="B45" t="s">
        <v>59</v>
      </c>
      <c r="C45">
        <v>95103297</v>
      </c>
      <c r="D45">
        <v>95103559</v>
      </c>
      <c r="E45" s="93">
        <v>3.9274568400693699</v>
      </c>
      <c r="F45" s="93">
        <v>-0.97973764895590898</v>
      </c>
      <c r="G45" s="74">
        <v>6.1025339269073903E-4</v>
      </c>
      <c r="H45" s="74">
        <v>0.99967071170571398</v>
      </c>
    </row>
    <row r="46" spans="1:8" x14ac:dyDescent="0.25">
      <c r="A46">
        <f t="shared" si="0"/>
        <v>43</v>
      </c>
      <c r="B46" t="s">
        <v>63</v>
      </c>
      <c r="C46">
        <v>91129122</v>
      </c>
      <c r="D46">
        <v>91129329</v>
      </c>
      <c r="E46" s="93">
        <v>5.9784484378628697</v>
      </c>
      <c r="F46" s="93">
        <v>0.96242677668286603</v>
      </c>
      <c r="G46" s="74">
        <v>6.1350506389675201E-4</v>
      </c>
      <c r="H46" s="74">
        <v>0.99967071170571398</v>
      </c>
    </row>
    <row r="47" spans="1:8" x14ac:dyDescent="0.25">
      <c r="A47">
        <f t="shared" si="0"/>
        <v>44</v>
      </c>
      <c r="B47" t="s">
        <v>65</v>
      </c>
      <c r="C47">
        <v>92616381</v>
      </c>
      <c r="D47">
        <v>92616599</v>
      </c>
      <c r="E47" s="93">
        <v>4.9366214085736697</v>
      </c>
      <c r="F47" s="93">
        <v>-0.98217724166624398</v>
      </c>
      <c r="G47" s="74">
        <v>6.3103774372140595E-4</v>
      </c>
      <c r="H47" s="74">
        <v>0.99967071170571398</v>
      </c>
    </row>
    <row r="48" spans="1:8" x14ac:dyDescent="0.25">
      <c r="A48">
        <f t="shared" si="0"/>
        <v>45</v>
      </c>
      <c r="B48" t="s">
        <v>50</v>
      </c>
      <c r="C48">
        <v>42032680</v>
      </c>
      <c r="D48">
        <v>42032888</v>
      </c>
      <c r="E48" s="93">
        <v>4.4778370929203604</v>
      </c>
      <c r="F48" s="93">
        <v>-0.97149957106357299</v>
      </c>
      <c r="G48" s="74">
        <v>6.3928292049047E-4</v>
      </c>
      <c r="H48" s="74">
        <v>0.99967071170571398</v>
      </c>
    </row>
    <row r="49" spans="1:8" x14ac:dyDescent="0.25">
      <c r="A49">
        <f t="shared" si="0"/>
        <v>46</v>
      </c>
      <c r="B49" t="s">
        <v>55</v>
      </c>
      <c r="C49">
        <v>152651059</v>
      </c>
      <c r="D49">
        <v>152651393</v>
      </c>
      <c r="E49" s="93">
        <v>6.3112722128426304</v>
      </c>
      <c r="F49" s="93">
        <v>-0.947473115372644</v>
      </c>
      <c r="G49" s="74">
        <v>6.6361943254306002E-4</v>
      </c>
      <c r="H49" s="74">
        <v>0.99967071170571398</v>
      </c>
    </row>
    <row r="50" spans="1:8" x14ac:dyDescent="0.25">
      <c r="A50">
        <f t="shared" si="0"/>
        <v>47</v>
      </c>
      <c r="B50" t="s">
        <v>465</v>
      </c>
      <c r="C50">
        <v>40051558</v>
      </c>
      <c r="D50">
        <v>40051758</v>
      </c>
      <c r="E50" s="93">
        <v>4.1372433282868597</v>
      </c>
      <c r="F50" s="93">
        <v>-0.97547655588299298</v>
      </c>
      <c r="G50" s="74">
        <v>6.6463475092366103E-4</v>
      </c>
      <c r="H50" s="74">
        <v>0.99967071170571398</v>
      </c>
    </row>
    <row r="51" spans="1:8" x14ac:dyDescent="0.25">
      <c r="A51">
        <f t="shared" si="0"/>
        <v>48</v>
      </c>
      <c r="B51" t="s">
        <v>58</v>
      </c>
      <c r="C51">
        <v>128522150</v>
      </c>
      <c r="D51">
        <v>128522370</v>
      </c>
      <c r="E51" s="93">
        <v>9.2599038310497992</v>
      </c>
      <c r="F51" s="93">
        <v>-0.94316450378698402</v>
      </c>
      <c r="G51" s="74">
        <v>7.0313964040191203E-4</v>
      </c>
      <c r="H51" s="74">
        <v>0.99967071170571398</v>
      </c>
    </row>
    <row r="52" spans="1:8" x14ac:dyDescent="0.25">
      <c r="A52">
        <f t="shared" si="0"/>
        <v>49</v>
      </c>
      <c r="B52" t="s">
        <v>48</v>
      </c>
      <c r="C52">
        <v>5496655</v>
      </c>
      <c r="D52">
        <v>5496933</v>
      </c>
      <c r="E52" s="93">
        <v>6.1554656162004102</v>
      </c>
      <c r="F52" s="93">
        <v>0.95580341758936005</v>
      </c>
      <c r="G52" s="74">
        <v>7.0468522962874997E-4</v>
      </c>
      <c r="H52" s="74">
        <v>0.99967071170571398</v>
      </c>
    </row>
    <row r="53" spans="1:8" x14ac:dyDescent="0.25">
      <c r="A53">
        <f t="shared" si="0"/>
        <v>50</v>
      </c>
      <c r="B53" t="s">
        <v>63</v>
      </c>
      <c r="C53">
        <v>90463696</v>
      </c>
      <c r="D53">
        <v>90463987</v>
      </c>
      <c r="E53" s="93">
        <v>5.4646051224524896</v>
      </c>
      <c r="F53" s="93">
        <v>-0.94345023889284096</v>
      </c>
      <c r="G53" s="74">
        <v>7.0692519337011903E-4</v>
      </c>
      <c r="H53" s="74">
        <v>0.99967071170571398</v>
      </c>
    </row>
    <row r="54" spans="1:8" x14ac:dyDescent="0.25">
      <c r="A54">
        <f t="shared" si="0"/>
        <v>51</v>
      </c>
      <c r="B54" t="s">
        <v>65</v>
      </c>
      <c r="C54">
        <v>10330968</v>
      </c>
      <c r="D54">
        <v>10331186</v>
      </c>
      <c r="E54" s="93">
        <v>5.2871131024900997</v>
      </c>
      <c r="F54" s="93">
        <v>-0.97108708185783699</v>
      </c>
      <c r="G54" s="74">
        <v>7.0716359969595101E-4</v>
      </c>
      <c r="H54" s="74">
        <v>0.99967071170571398</v>
      </c>
    </row>
    <row r="55" spans="1:8" x14ac:dyDescent="0.25">
      <c r="A55">
        <f t="shared" si="0"/>
        <v>52</v>
      </c>
      <c r="B55" t="s">
        <v>65</v>
      </c>
      <c r="C55">
        <v>156710464</v>
      </c>
      <c r="D55">
        <v>156710750</v>
      </c>
      <c r="E55" s="93">
        <v>5.3315703896616897</v>
      </c>
      <c r="F55" s="93">
        <v>-0.96041822956346501</v>
      </c>
      <c r="G55" s="74">
        <v>7.34362354879166E-4</v>
      </c>
      <c r="H55" s="74">
        <v>0.99967071170571398</v>
      </c>
    </row>
    <row r="56" spans="1:8" x14ac:dyDescent="0.25">
      <c r="A56">
        <f t="shared" si="0"/>
        <v>53</v>
      </c>
      <c r="B56" t="s">
        <v>55</v>
      </c>
      <c r="C56">
        <v>11216029</v>
      </c>
      <c r="D56">
        <v>11216476</v>
      </c>
      <c r="E56" s="93">
        <v>16.957123384632698</v>
      </c>
      <c r="F56" s="93">
        <v>-0.80899799759408897</v>
      </c>
      <c r="G56" s="74">
        <v>7.3824113070812395E-4</v>
      </c>
      <c r="H56" s="74">
        <v>0.99967071170571398</v>
      </c>
    </row>
    <row r="57" spans="1:8" x14ac:dyDescent="0.25">
      <c r="A57">
        <f t="shared" si="0"/>
        <v>54</v>
      </c>
      <c r="B57" t="s">
        <v>55</v>
      </c>
      <c r="C57">
        <v>138795153</v>
      </c>
      <c r="D57">
        <v>138795370</v>
      </c>
      <c r="E57" s="93">
        <v>4.6212284860004296</v>
      </c>
      <c r="F57" s="93">
        <v>-0.95826312700490601</v>
      </c>
      <c r="G57" s="74">
        <v>7.6233799940083203E-4</v>
      </c>
      <c r="H57" s="74">
        <v>0.99967071170571398</v>
      </c>
    </row>
    <row r="58" spans="1:8" x14ac:dyDescent="0.25">
      <c r="A58">
        <f t="shared" si="0"/>
        <v>55</v>
      </c>
      <c r="B58" t="s">
        <v>51</v>
      </c>
      <c r="C58">
        <v>85476671</v>
      </c>
      <c r="D58">
        <v>85476894</v>
      </c>
      <c r="E58" s="93">
        <v>3.88745167679643</v>
      </c>
      <c r="F58" s="93">
        <v>-0.96587702691088895</v>
      </c>
      <c r="G58" s="74">
        <v>7.8084074175494196E-4</v>
      </c>
      <c r="H58" s="74">
        <v>0.99967071170571398</v>
      </c>
    </row>
    <row r="59" spans="1:8" x14ac:dyDescent="0.25">
      <c r="A59">
        <f t="shared" si="0"/>
        <v>56</v>
      </c>
      <c r="B59" t="s">
        <v>64</v>
      </c>
      <c r="C59">
        <v>44970400</v>
      </c>
      <c r="D59">
        <v>44970600</v>
      </c>
      <c r="E59" s="93">
        <v>4.6413752735612803</v>
      </c>
      <c r="F59" s="93">
        <v>0.94996797559158097</v>
      </c>
      <c r="G59" s="74">
        <v>8.1384518150154903E-4</v>
      </c>
      <c r="H59" s="74">
        <v>0.99967071170571398</v>
      </c>
    </row>
    <row r="60" spans="1:8" x14ac:dyDescent="0.25">
      <c r="A60">
        <f t="shared" si="0"/>
        <v>57</v>
      </c>
      <c r="B60" t="s">
        <v>52</v>
      </c>
      <c r="C60">
        <v>170897549</v>
      </c>
      <c r="D60">
        <v>170897816</v>
      </c>
      <c r="E60" s="93">
        <v>4.36590594139739</v>
      </c>
      <c r="F60" s="93">
        <v>-0.95041537418549205</v>
      </c>
      <c r="G60" s="74">
        <v>8.2430650665294705E-4</v>
      </c>
      <c r="H60" s="74">
        <v>0.99967071170571398</v>
      </c>
    </row>
    <row r="61" spans="1:8" x14ac:dyDescent="0.25">
      <c r="A61">
        <f t="shared" si="0"/>
        <v>58</v>
      </c>
      <c r="B61" t="s">
        <v>60</v>
      </c>
      <c r="C61">
        <v>1568813</v>
      </c>
      <c r="D61">
        <v>1569061</v>
      </c>
      <c r="E61" s="93">
        <v>6.9993948317501697</v>
      </c>
      <c r="F61" s="93">
        <v>0.90004384451900199</v>
      </c>
      <c r="G61" s="74">
        <v>8.2912835553243405E-4</v>
      </c>
      <c r="H61" s="74">
        <v>0.99967071170571398</v>
      </c>
    </row>
    <row r="62" spans="1:8" x14ac:dyDescent="0.25">
      <c r="A62">
        <f t="shared" si="0"/>
        <v>59</v>
      </c>
      <c r="B62" t="s">
        <v>63</v>
      </c>
      <c r="C62">
        <v>86363602</v>
      </c>
      <c r="D62">
        <v>86363805</v>
      </c>
      <c r="E62" s="93">
        <v>2.86691680021175</v>
      </c>
      <c r="F62" s="93">
        <v>-0.96083969089268795</v>
      </c>
      <c r="G62" s="74">
        <v>8.3565874826767902E-4</v>
      </c>
      <c r="H62" s="74">
        <v>0.99967071170571398</v>
      </c>
    </row>
    <row r="63" spans="1:8" x14ac:dyDescent="0.25">
      <c r="A63">
        <f t="shared" si="0"/>
        <v>60</v>
      </c>
      <c r="B63" t="s">
        <v>59</v>
      </c>
      <c r="C63">
        <v>35533287</v>
      </c>
      <c r="D63">
        <v>35533551</v>
      </c>
      <c r="E63" s="93">
        <v>4.6132996296113404</v>
      </c>
      <c r="F63" s="93">
        <v>-0.94831234752658899</v>
      </c>
      <c r="G63" s="74">
        <v>8.4163835874476102E-4</v>
      </c>
      <c r="H63" s="74">
        <v>0.99967071170571398</v>
      </c>
    </row>
    <row r="64" spans="1:8" x14ac:dyDescent="0.25">
      <c r="A64">
        <f t="shared" si="0"/>
        <v>61</v>
      </c>
      <c r="B64" t="s">
        <v>51</v>
      </c>
      <c r="C64">
        <v>85594707</v>
      </c>
      <c r="D64">
        <v>85594984</v>
      </c>
      <c r="E64" s="93">
        <v>4.6518721517950503</v>
      </c>
      <c r="F64" s="93">
        <v>-0.94478255031132197</v>
      </c>
      <c r="G64" s="74">
        <v>8.4348564892305E-4</v>
      </c>
      <c r="H64" s="74">
        <v>0.99967071170571398</v>
      </c>
    </row>
    <row r="65" spans="1:8" x14ac:dyDescent="0.25">
      <c r="A65">
        <f t="shared" si="0"/>
        <v>62</v>
      </c>
      <c r="B65" t="s">
        <v>63</v>
      </c>
      <c r="C65">
        <v>89224926</v>
      </c>
      <c r="D65">
        <v>89225185</v>
      </c>
      <c r="E65" s="93">
        <v>7.75642835703459</v>
      </c>
      <c r="F65" s="93">
        <v>0.88613894021695405</v>
      </c>
      <c r="G65" s="74">
        <v>8.4516518245530698E-4</v>
      </c>
      <c r="H65" s="74">
        <v>0.99967071170571398</v>
      </c>
    </row>
    <row r="66" spans="1:8" x14ac:dyDescent="0.25">
      <c r="A66">
        <f t="shared" si="0"/>
        <v>63</v>
      </c>
      <c r="B66" t="s">
        <v>50</v>
      </c>
      <c r="C66">
        <v>133894013</v>
      </c>
      <c r="D66">
        <v>133894443</v>
      </c>
      <c r="E66" s="93">
        <v>12.290576846820599</v>
      </c>
      <c r="F66" s="93">
        <v>0.83869928890325796</v>
      </c>
      <c r="G66" s="74">
        <v>8.47515780542579E-4</v>
      </c>
      <c r="H66" s="74">
        <v>0.99967071170571398</v>
      </c>
    </row>
    <row r="67" spans="1:8" x14ac:dyDescent="0.25">
      <c r="A67">
        <f t="shared" si="0"/>
        <v>64</v>
      </c>
      <c r="B67" t="s">
        <v>60</v>
      </c>
      <c r="C67">
        <v>100174567</v>
      </c>
      <c r="D67">
        <v>100175434</v>
      </c>
      <c r="E67" s="93">
        <v>138.621680335186</v>
      </c>
      <c r="F67" s="93">
        <v>0.62866879816327703</v>
      </c>
      <c r="G67" s="74">
        <v>8.5098002800133995E-4</v>
      </c>
      <c r="H67" s="74">
        <v>0.99967071170571398</v>
      </c>
    </row>
    <row r="68" spans="1:8" x14ac:dyDescent="0.25">
      <c r="A68">
        <f t="shared" si="0"/>
        <v>65</v>
      </c>
      <c r="B68" t="s">
        <v>48</v>
      </c>
      <c r="C68">
        <v>225650261</v>
      </c>
      <c r="D68">
        <v>225650538</v>
      </c>
      <c r="E68" s="93">
        <v>27.359193960872901</v>
      </c>
      <c r="F68" s="93">
        <v>0.73437348332277796</v>
      </c>
      <c r="G68" s="74">
        <v>8.5762200054848795E-4</v>
      </c>
      <c r="H68" s="74">
        <v>0.99967071170571398</v>
      </c>
    </row>
    <row r="69" spans="1:8" x14ac:dyDescent="0.25">
      <c r="A69">
        <f t="shared" si="0"/>
        <v>66</v>
      </c>
      <c r="B69" t="s">
        <v>457</v>
      </c>
      <c r="C69">
        <v>48010949</v>
      </c>
      <c r="D69">
        <v>48011183</v>
      </c>
      <c r="E69" s="93">
        <v>4.6583005066362499</v>
      </c>
      <c r="F69" s="93">
        <v>-0.94660516081116497</v>
      </c>
      <c r="G69" s="74">
        <v>8.7952707304013802E-4</v>
      </c>
      <c r="H69" s="74">
        <v>0.99967071170571398</v>
      </c>
    </row>
    <row r="70" spans="1:8" x14ac:dyDescent="0.25">
      <c r="A70">
        <f t="shared" ref="A70:A103" si="1">A69+1</f>
        <v>67</v>
      </c>
      <c r="B70" t="s">
        <v>47</v>
      </c>
      <c r="C70">
        <v>102035029</v>
      </c>
      <c r="D70">
        <v>102035237</v>
      </c>
      <c r="E70" s="93">
        <v>6.12734653385108</v>
      </c>
      <c r="F70" s="93">
        <v>0.95390417997211496</v>
      </c>
      <c r="G70" s="74">
        <v>8.8196140502350801E-4</v>
      </c>
      <c r="H70" s="74">
        <v>0.99967071170571398</v>
      </c>
    </row>
    <row r="71" spans="1:8" x14ac:dyDescent="0.25">
      <c r="A71">
        <f t="shared" si="1"/>
        <v>68</v>
      </c>
      <c r="B71" t="s">
        <v>60</v>
      </c>
      <c r="C71">
        <v>122685995</v>
      </c>
      <c r="D71">
        <v>122686210</v>
      </c>
      <c r="E71" s="93">
        <v>4.4470119199467204</v>
      </c>
      <c r="F71" s="93">
        <v>-0.94916137383870502</v>
      </c>
      <c r="G71" s="74">
        <v>8.9009690822255895E-4</v>
      </c>
      <c r="H71" s="74">
        <v>0.99967071170571398</v>
      </c>
    </row>
    <row r="72" spans="1:8" x14ac:dyDescent="0.25">
      <c r="A72">
        <f t="shared" si="1"/>
        <v>69</v>
      </c>
      <c r="B72" t="s">
        <v>61</v>
      </c>
      <c r="C72">
        <v>95792251</v>
      </c>
      <c r="D72">
        <v>95792480</v>
      </c>
      <c r="E72" s="93">
        <v>3.3020355548219298</v>
      </c>
      <c r="F72" s="93">
        <v>-0.95566886141868401</v>
      </c>
      <c r="G72" s="74">
        <v>8.9144559163562801E-4</v>
      </c>
      <c r="H72" s="74">
        <v>0.99967071170571398</v>
      </c>
    </row>
    <row r="73" spans="1:8" x14ac:dyDescent="0.25">
      <c r="A73">
        <f t="shared" si="1"/>
        <v>70</v>
      </c>
      <c r="B73" s="95" t="s">
        <v>47</v>
      </c>
      <c r="C73" s="95">
        <v>113875205</v>
      </c>
      <c r="D73" s="95">
        <v>113875505</v>
      </c>
      <c r="E73" s="96">
        <v>10.334510527788201</v>
      </c>
      <c r="F73" s="96">
        <v>0.95450523758095496</v>
      </c>
      <c r="G73" s="97">
        <v>9.0569288965643201E-4</v>
      </c>
      <c r="H73" s="97">
        <v>0.99967071170571398</v>
      </c>
    </row>
    <row r="74" spans="1:8" x14ac:dyDescent="0.25">
      <c r="A74">
        <f t="shared" si="1"/>
        <v>71</v>
      </c>
      <c r="B74" t="s">
        <v>48</v>
      </c>
      <c r="C74">
        <v>48133976</v>
      </c>
      <c r="D74">
        <v>48134230</v>
      </c>
      <c r="E74" s="93">
        <v>5.3085744455349602</v>
      </c>
      <c r="F74" s="93">
        <v>-0.94599225465565495</v>
      </c>
      <c r="G74" s="74">
        <v>9.1314022988924805E-4</v>
      </c>
      <c r="H74" s="74">
        <v>0.99967071170571398</v>
      </c>
    </row>
    <row r="75" spans="1:8" x14ac:dyDescent="0.25">
      <c r="A75">
        <f t="shared" si="1"/>
        <v>72</v>
      </c>
      <c r="B75" t="s">
        <v>48</v>
      </c>
      <c r="C75">
        <v>57254460</v>
      </c>
      <c r="D75">
        <v>57254755</v>
      </c>
      <c r="E75" s="93">
        <v>8.2854934605984898</v>
      </c>
      <c r="F75" s="93">
        <v>-0.90314251204261897</v>
      </c>
      <c r="G75" s="74">
        <v>9.1634090400729196E-4</v>
      </c>
      <c r="H75" s="74">
        <v>0.99967071170571398</v>
      </c>
    </row>
    <row r="76" spans="1:8" x14ac:dyDescent="0.25">
      <c r="A76">
        <f t="shared" si="1"/>
        <v>73</v>
      </c>
      <c r="B76" t="s">
        <v>57</v>
      </c>
      <c r="C76">
        <v>17787466</v>
      </c>
      <c r="D76">
        <v>17787686</v>
      </c>
      <c r="E76" s="93">
        <v>7.8426246882781703</v>
      </c>
      <c r="F76" s="93">
        <v>-0.90028770780183598</v>
      </c>
      <c r="G76" s="74">
        <v>9.1667588670621305E-4</v>
      </c>
      <c r="H76" s="74">
        <v>0.99967071170571398</v>
      </c>
    </row>
    <row r="77" spans="1:8" x14ac:dyDescent="0.25">
      <c r="A77">
        <f t="shared" si="1"/>
        <v>74</v>
      </c>
      <c r="B77" t="s">
        <v>49</v>
      </c>
      <c r="C77">
        <v>5772454</v>
      </c>
      <c r="D77">
        <v>5772710</v>
      </c>
      <c r="E77" s="93">
        <v>6.5179015268010003</v>
      </c>
      <c r="F77" s="93">
        <v>-0.949346996256338</v>
      </c>
      <c r="G77" s="74">
        <v>9.2166655101799102E-4</v>
      </c>
      <c r="H77" s="74">
        <v>0.99967071170571398</v>
      </c>
    </row>
    <row r="78" spans="1:8" x14ac:dyDescent="0.25">
      <c r="A78">
        <f t="shared" si="1"/>
        <v>75</v>
      </c>
      <c r="B78" t="s">
        <v>49</v>
      </c>
      <c r="C78">
        <v>47165065</v>
      </c>
      <c r="D78">
        <v>47165303</v>
      </c>
      <c r="E78" s="93">
        <v>4.8285197547387897</v>
      </c>
      <c r="F78" s="93">
        <v>-0.95154153204376601</v>
      </c>
      <c r="G78" s="74">
        <v>9.26505829866256E-4</v>
      </c>
      <c r="H78" s="74">
        <v>0.99967071170571398</v>
      </c>
    </row>
    <row r="79" spans="1:8" x14ac:dyDescent="0.25">
      <c r="A79">
        <f t="shared" si="1"/>
        <v>76</v>
      </c>
      <c r="B79" t="s">
        <v>63</v>
      </c>
      <c r="C79">
        <v>40831265</v>
      </c>
      <c r="D79">
        <v>40831497</v>
      </c>
      <c r="E79" s="93">
        <v>5.7696766440631304</v>
      </c>
      <c r="F79" s="93">
        <v>0.91129153225549098</v>
      </c>
      <c r="G79" s="74">
        <v>9.4754883354064502E-4</v>
      </c>
      <c r="H79" s="74">
        <v>0.99967071170571398</v>
      </c>
    </row>
    <row r="80" spans="1:8" x14ac:dyDescent="0.25">
      <c r="A80">
        <f t="shared" si="1"/>
        <v>77</v>
      </c>
      <c r="B80" t="s">
        <v>49</v>
      </c>
      <c r="C80">
        <v>16913378</v>
      </c>
      <c r="D80">
        <v>16913640</v>
      </c>
      <c r="E80" s="93">
        <v>19.666796680679401</v>
      </c>
      <c r="F80" s="93">
        <v>0.741087360777552</v>
      </c>
      <c r="G80" s="74">
        <v>9.6275616468467101E-4</v>
      </c>
      <c r="H80" s="74">
        <v>0.99967071170571398</v>
      </c>
    </row>
    <row r="81" spans="1:8" x14ac:dyDescent="0.25">
      <c r="A81">
        <f t="shared" si="1"/>
        <v>78</v>
      </c>
      <c r="B81" t="s">
        <v>60</v>
      </c>
      <c r="C81">
        <v>6396179</v>
      </c>
      <c r="D81">
        <v>6396410</v>
      </c>
      <c r="E81" s="93">
        <v>4.7309158584458304</v>
      </c>
      <c r="F81" s="93">
        <v>0.93496875472274199</v>
      </c>
      <c r="G81" s="74">
        <v>9.6387451453970303E-4</v>
      </c>
      <c r="H81" s="74">
        <v>0.99967071170571398</v>
      </c>
    </row>
    <row r="82" spans="1:8" x14ac:dyDescent="0.25">
      <c r="A82">
        <f t="shared" si="1"/>
        <v>79</v>
      </c>
      <c r="B82" t="s">
        <v>53</v>
      </c>
      <c r="C82">
        <v>51034495</v>
      </c>
      <c r="D82">
        <v>51034786</v>
      </c>
      <c r="E82" s="93">
        <v>6.5712449663357697</v>
      </c>
      <c r="F82" s="93">
        <v>0.91379338748449102</v>
      </c>
      <c r="G82" s="74">
        <v>9.7381940392647897E-4</v>
      </c>
      <c r="H82" s="74">
        <v>0.99967071170571398</v>
      </c>
    </row>
    <row r="83" spans="1:8" x14ac:dyDescent="0.25">
      <c r="A83">
        <f t="shared" si="1"/>
        <v>80</v>
      </c>
      <c r="B83" t="s">
        <v>48</v>
      </c>
      <c r="C83">
        <v>30531809</v>
      </c>
      <c r="D83">
        <v>30532372</v>
      </c>
      <c r="E83" s="93">
        <v>38.927935511682897</v>
      </c>
      <c r="F83" s="93">
        <v>0.65245805815390701</v>
      </c>
      <c r="G83" s="74">
        <v>9.7545162285756902E-4</v>
      </c>
      <c r="H83" s="74">
        <v>0.99967071170571398</v>
      </c>
    </row>
    <row r="84" spans="1:8" x14ac:dyDescent="0.25">
      <c r="A84">
        <f t="shared" si="1"/>
        <v>81</v>
      </c>
      <c r="B84" t="s">
        <v>465</v>
      </c>
      <c r="C84">
        <v>117613007</v>
      </c>
      <c r="D84">
        <v>117613227</v>
      </c>
      <c r="E84" s="93">
        <v>6.0510431082763603</v>
      </c>
      <c r="F84" s="93">
        <v>0.94615501421566295</v>
      </c>
      <c r="G84" s="74">
        <v>9.8970075183310189E-4</v>
      </c>
      <c r="H84" s="74">
        <v>0.99967071170571398</v>
      </c>
    </row>
    <row r="85" spans="1:8" x14ac:dyDescent="0.25">
      <c r="A85">
        <f t="shared" si="1"/>
        <v>82</v>
      </c>
      <c r="B85" t="s">
        <v>55</v>
      </c>
      <c r="C85">
        <v>132158016</v>
      </c>
      <c r="D85">
        <v>132158218</v>
      </c>
      <c r="E85" s="93">
        <v>4.1974098415100798</v>
      </c>
      <c r="F85" s="93">
        <v>-0.946742633541651</v>
      </c>
      <c r="G85" s="74">
        <v>9.9507448819095802E-4</v>
      </c>
      <c r="H85" s="74">
        <v>0.99967071170571398</v>
      </c>
    </row>
    <row r="86" spans="1:8" x14ac:dyDescent="0.25">
      <c r="A86">
        <f t="shared" si="1"/>
        <v>83</v>
      </c>
      <c r="B86" t="s">
        <v>63</v>
      </c>
      <c r="C86">
        <v>98141544</v>
      </c>
      <c r="D86">
        <v>98141949</v>
      </c>
      <c r="E86" s="93">
        <v>8.6355395771378092</v>
      </c>
      <c r="F86" s="93">
        <v>0.87207525292327603</v>
      </c>
      <c r="G86" s="74">
        <v>1.0036229049535899E-3</v>
      </c>
      <c r="H86" s="74">
        <v>0.99967071170571398</v>
      </c>
    </row>
    <row r="87" spans="1:8" x14ac:dyDescent="0.25">
      <c r="A87">
        <f t="shared" si="1"/>
        <v>84</v>
      </c>
      <c r="B87" t="s">
        <v>58</v>
      </c>
      <c r="C87">
        <v>99019152</v>
      </c>
      <c r="D87">
        <v>99019392</v>
      </c>
      <c r="E87" s="93">
        <v>9.2415571528916605</v>
      </c>
      <c r="F87" s="93">
        <v>0.83769776043925304</v>
      </c>
      <c r="G87" s="74">
        <v>1.06103956186502E-3</v>
      </c>
      <c r="H87" s="74">
        <v>0.99967071170571398</v>
      </c>
    </row>
    <row r="88" spans="1:8" x14ac:dyDescent="0.25">
      <c r="A88">
        <f t="shared" si="1"/>
        <v>85</v>
      </c>
      <c r="B88" t="s">
        <v>457</v>
      </c>
      <c r="C88">
        <v>99544058</v>
      </c>
      <c r="D88">
        <v>99544401</v>
      </c>
      <c r="E88" s="93">
        <v>9.1821119180525805</v>
      </c>
      <c r="F88" s="93">
        <v>-0.87267975041412704</v>
      </c>
      <c r="G88" s="74">
        <v>1.1147494110664001E-3</v>
      </c>
      <c r="H88" s="74">
        <v>0.99967071170571398</v>
      </c>
    </row>
    <row r="89" spans="1:8" x14ac:dyDescent="0.25">
      <c r="A89">
        <f t="shared" si="1"/>
        <v>86</v>
      </c>
      <c r="B89" t="s">
        <v>65</v>
      </c>
      <c r="C89">
        <v>74659497</v>
      </c>
      <c r="D89">
        <v>74659769</v>
      </c>
      <c r="E89" s="93">
        <v>4.0705157734430903</v>
      </c>
      <c r="F89" s="93">
        <v>-0.93722446952827498</v>
      </c>
      <c r="G89" s="74">
        <v>1.1176764361269099E-3</v>
      </c>
      <c r="H89" s="74">
        <v>0.99967071170571398</v>
      </c>
    </row>
    <row r="90" spans="1:8" x14ac:dyDescent="0.25">
      <c r="A90">
        <f t="shared" si="1"/>
        <v>87</v>
      </c>
      <c r="B90" t="s">
        <v>47</v>
      </c>
      <c r="C90">
        <v>188406477</v>
      </c>
      <c r="D90">
        <v>188406770</v>
      </c>
      <c r="E90" s="93">
        <v>7.5915036977007304</v>
      </c>
      <c r="F90" s="93">
        <v>-0.89721602730816696</v>
      </c>
      <c r="G90" s="74">
        <v>1.12812900573901E-3</v>
      </c>
      <c r="H90" s="74">
        <v>0.99967071170571398</v>
      </c>
    </row>
    <row r="91" spans="1:8" x14ac:dyDescent="0.25">
      <c r="A91">
        <f t="shared" si="1"/>
        <v>88</v>
      </c>
      <c r="B91" t="s">
        <v>48</v>
      </c>
      <c r="C91">
        <v>202038768</v>
      </c>
      <c r="D91">
        <v>202039067</v>
      </c>
      <c r="E91" s="93">
        <v>6.7610688689659497</v>
      </c>
      <c r="F91" s="93">
        <v>-0.89227312771541001</v>
      </c>
      <c r="G91" s="74">
        <v>1.1405713695376201E-3</v>
      </c>
      <c r="H91" s="74">
        <v>0.99967071170571398</v>
      </c>
    </row>
    <row r="92" spans="1:8" x14ac:dyDescent="0.25">
      <c r="A92">
        <f t="shared" si="1"/>
        <v>89</v>
      </c>
      <c r="B92" t="s">
        <v>49</v>
      </c>
      <c r="C92">
        <v>17839209</v>
      </c>
      <c r="D92">
        <v>17839516</v>
      </c>
      <c r="E92" s="93">
        <v>12.9464722340756</v>
      </c>
      <c r="F92" s="93">
        <v>-0.78379230140443901</v>
      </c>
      <c r="G92" s="74">
        <v>1.1412008230202301E-3</v>
      </c>
      <c r="H92" s="74">
        <v>0.99967071170571398</v>
      </c>
    </row>
    <row r="93" spans="1:8" x14ac:dyDescent="0.25">
      <c r="A93">
        <f t="shared" si="1"/>
        <v>90</v>
      </c>
      <c r="B93" t="s">
        <v>48</v>
      </c>
      <c r="C93">
        <v>177271621</v>
      </c>
      <c r="D93">
        <v>177271891</v>
      </c>
      <c r="E93" s="93">
        <v>5.0396815347575998</v>
      </c>
      <c r="F93" s="93">
        <v>-0.91322202085541904</v>
      </c>
      <c r="G93" s="74">
        <v>1.1510753759208501E-3</v>
      </c>
      <c r="H93" s="74">
        <v>0.99967071170571398</v>
      </c>
    </row>
    <row r="94" spans="1:8" x14ac:dyDescent="0.25">
      <c r="A94">
        <f t="shared" si="1"/>
        <v>91</v>
      </c>
      <c r="B94" t="s">
        <v>49</v>
      </c>
      <c r="C94">
        <v>46342198</v>
      </c>
      <c r="D94">
        <v>46342438</v>
      </c>
      <c r="E94" s="93">
        <v>5.7525348293314504</v>
      </c>
      <c r="F94" s="93">
        <v>-0.91647856268766204</v>
      </c>
      <c r="G94" s="74">
        <v>1.15912824893576E-3</v>
      </c>
      <c r="H94" s="74">
        <v>0.99967071170571398</v>
      </c>
    </row>
    <row r="95" spans="1:8" x14ac:dyDescent="0.25">
      <c r="A95">
        <f t="shared" si="1"/>
        <v>92</v>
      </c>
      <c r="B95" t="s">
        <v>457</v>
      </c>
      <c r="C95">
        <v>147657657</v>
      </c>
      <c r="D95">
        <v>147657933</v>
      </c>
      <c r="E95" s="93">
        <v>9.2408071041745892</v>
      </c>
      <c r="F95" s="93">
        <v>-0.86679476390203702</v>
      </c>
      <c r="G95" s="74">
        <v>1.1829321612840599E-3</v>
      </c>
      <c r="H95" s="74">
        <v>0.99967071170571398</v>
      </c>
    </row>
    <row r="96" spans="1:8" x14ac:dyDescent="0.25">
      <c r="A96">
        <f t="shared" si="1"/>
        <v>93</v>
      </c>
      <c r="B96" t="s">
        <v>465</v>
      </c>
      <c r="C96">
        <v>130134700</v>
      </c>
      <c r="D96">
        <v>130134958</v>
      </c>
      <c r="E96" s="93">
        <v>5.5634083667256196</v>
      </c>
      <c r="F96" s="93">
        <v>-0.91541539202573396</v>
      </c>
      <c r="G96" s="74">
        <v>1.1990239100381501E-3</v>
      </c>
      <c r="H96" s="74">
        <v>0.99967071170571398</v>
      </c>
    </row>
    <row r="97" spans="1:8" x14ac:dyDescent="0.25">
      <c r="A97">
        <f t="shared" si="1"/>
        <v>94</v>
      </c>
      <c r="B97" t="s">
        <v>51</v>
      </c>
      <c r="C97">
        <v>90161203</v>
      </c>
      <c r="D97">
        <v>90161545</v>
      </c>
      <c r="E97" s="93">
        <v>4.97712976496992</v>
      </c>
      <c r="F97" s="93">
        <v>-0.91206881474763701</v>
      </c>
      <c r="G97" s="74">
        <v>1.2023784407727001E-3</v>
      </c>
      <c r="H97" s="74">
        <v>0.99967071170571398</v>
      </c>
    </row>
    <row r="98" spans="1:8" x14ac:dyDescent="0.25">
      <c r="A98">
        <f t="shared" si="1"/>
        <v>95</v>
      </c>
      <c r="B98" t="s">
        <v>62</v>
      </c>
      <c r="C98">
        <v>37591602</v>
      </c>
      <c r="D98">
        <v>37591811</v>
      </c>
      <c r="E98" s="93">
        <v>4.5430920375455797</v>
      </c>
      <c r="F98" s="93">
        <v>-0.92478272483906399</v>
      </c>
      <c r="G98" s="74">
        <v>1.22129896620367E-3</v>
      </c>
      <c r="H98" s="74">
        <v>0.99967071170571398</v>
      </c>
    </row>
    <row r="99" spans="1:8" x14ac:dyDescent="0.25">
      <c r="A99">
        <f t="shared" si="1"/>
        <v>96</v>
      </c>
      <c r="B99" t="s">
        <v>54</v>
      </c>
      <c r="C99">
        <v>10338154</v>
      </c>
      <c r="D99">
        <v>10338377</v>
      </c>
      <c r="E99" s="93">
        <v>4.2640324452662703</v>
      </c>
      <c r="F99" s="93">
        <v>-0.92477045672021296</v>
      </c>
      <c r="G99" s="74">
        <v>1.22159366583585E-3</v>
      </c>
      <c r="H99" s="74">
        <v>0.99967071170571398</v>
      </c>
    </row>
    <row r="100" spans="1:8" x14ac:dyDescent="0.25">
      <c r="A100">
        <f t="shared" si="1"/>
        <v>97</v>
      </c>
      <c r="B100" t="s">
        <v>48</v>
      </c>
      <c r="C100">
        <v>99137809</v>
      </c>
      <c r="D100">
        <v>99138028</v>
      </c>
      <c r="E100" s="93">
        <v>5.2521276761009297</v>
      </c>
      <c r="F100" s="93">
        <v>0.90221014049992099</v>
      </c>
      <c r="G100" s="74">
        <v>1.23721104838894E-3</v>
      </c>
      <c r="H100" s="74">
        <v>0.99967071170571398</v>
      </c>
    </row>
    <row r="101" spans="1:8" x14ac:dyDescent="0.25">
      <c r="A101">
        <f t="shared" si="1"/>
        <v>98</v>
      </c>
      <c r="B101" t="s">
        <v>454</v>
      </c>
      <c r="C101">
        <v>29282436</v>
      </c>
      <c r="D101">
        <v>29282636</v>
      </c>
      <c r="E101" s="93">
        <v>4.4670602188685002</v>
      </c>
      <c r="F101" s="93">
        <v>-0.92437435185334904</v>
      </c>
      <c r="G101" s="74">
        <v>1.2470286143983001E-3</v>
      </c>
      <c r="H101" s="74">
        <v>0.99967071170571398</v>
      </c>
    </row>
    <row r="102" spans="1:8" x14ac:dyDescent="0.25">
      <c r="A102">
        <f t="shared" si="1"/>
        <v>99</v>
      </c>
      <c r="B102" t="s">
        <v>55</v>
      </c>
      <c r="C102">
        <v>20141173</v>
      </c>
      <c r="D102">
        <v>20141433</v>
      </c>
      <c r="E102" s="93">
        <v>4.5980939406854997</v>
      </c>
      <c r="F102" s="93">
        <v>-0.92579717803370898</v>
      </c>
      <c r="G102" s="74">
        <v>1.25218683516495E-3</v>
      </c>
      <c r="H102" s="74">
        <v>0.99967071170571398</v>
      </c>
    </row>
    <row r="103" spans="1:8" x14ac:dyDescent="0.25">
      <c r="A103">
        <f t="shared" si="1"/>
        <v>100</v>
      </c>
      <c r="B103" t="s">
        <v>54</v>
      </c>
      <c r="C103">
        <v>31891789</v>
      </c>
      <c r="D103">
        <v>31892021</v>
      </c>
      <c r="E103" s="93">
        <v>5.1042213507394596</v>
      </c>
      <c r="F103" s="93">
        <v>-0.91173894737834005</v>
      </c>
      <c r="G103" s="74">
        <v>1.2690172695838599E-3</v>
      </c>
      <c r="H103" s="74">
        <v>0.99967071170571398</v>
      </c>
    </row>
  </sheetData>
  <mergeCells count="1">
    <mergeCell ref="A1:H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70" workbookViewId="0">
      <selection sqref="A1:H1"/>
    </sheetView>
  </sheetViews>
  <sheetFormatPr defaultRowHeight="15" x14ac:dyDescent="0.25"/>
  <sheetData>
    <row r="1" spans="1:8" ht="93.95" customHeight="1" x14ac:dyDescent="0.25">
      <c r="A1" s="138" t="s">
        <v>643</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t="s">
        <v>65</v>
      </c>
      <c r="C4">
        <v>82181414</v>
      </c>
      <c r="D4">
        <v>82181731</v>
      </c>
      <c r="E4" s="93">
        <v>17.155492988677299</v>
      </c>
      <c r="F4" s="93">
        <v>1.1730179041791999</v>
      </c>
      <c r="G4" s="74">
        <v>3.16288708347198E-6</v>
      </c>
      <c r="H4" s="74">
        <v>0.40391333210770602</v>
      </c>
    </row>
    <row r="5" spans="1:8" x14ac:dyDescent="0.25">
      <c r="A5">
        <f>A4+1</f>
        <v>2</v>
      </c>
      <c r="B5" t="s">
        <v>454</v>
      </c>
      <c r="C5">
        <v>20056403</v>
      </c>
      <c r="D5">
        <v>20056616</v>
      </c>
      <c r="E5" s="93">
        <v>3.5534735017350898</v>
      </c>
      <c r="F5" s="93">
        <v>-1.2801411587029801</v>
      </c>
      <c r="G5" s="74">
        <v>1.6594949814912499E-5</v>
      </c>
      <c r="H5" s="74">
        <v>0.99994648368387995</v>
      </c>
    </row>
    <row r="6" spans="1:8" x14ac:dyDescent="0.25">
      <c r="A6">
        <f t="shared" ref="A6:A69" si="0">A5+1</f>
        <v>3</v>
      </c>
      <c r="B6" t="s">
        <v>65</v>
      </c>
      <c r="C6">
        <v>60919594</v>
      </c>
      <c r="D6">
        <v>60919811</v>
      </c>
      <c r="E6" s="93">
        <v>11.6478797586664</v>
      </c>
      <c r="F6" s="93">
        <v>1.05204322794309</v>
      </c>
      <c r="G6" s="74">
        <v>5.2865475533637603E-5</v>
      </c>
      <c r="H6" s="74">
        <v>0.99994648368387995</v>
      </c>
    </row>
    <row r="7" spans="1:8" x14ac:dyDescent="0.25">
      <c r="A7">
        <f t="shared" si="0"/>
        <v>4</v>
      </c>
      <c r="B7" t="s">
        <v>50</v>
      </c>
      <c r="C7">
        <v>156901213</v>
      </c>
      <c r="D7">
        <v>156901555</v>
      </c>
      <c r="E7" s="93">
        <v>7.8344868672908898</v>
      </c>
      <c r="F7" s="93">
        <v>-1.1552860376205401</v>
      </c>
      <c r="G7" s="74">
        <v>7.0000324240796397E-5</v>
      </c>
      <c r="H7" s="74">
        <v>0.99994648368387995</v>
      </c>
    </row>
    <row r="8" spans="1:8" x14ac:dyDescent="0.25">
      <c r="A8">
        <f t="shared" si="0"/>
        <v>5</v>
      </c>
      <c r="B8" t="s">
        <v>47</v>
      </c>
      <c r="C8">
        <v>162095109</v>
      </c>
      <c r="D8">
        <v>162095834</v>
      </c>
      <c r="E8" s="93">
        <v>40.6398491405903</v>
      </c>
      <c r="F8" s="93">
        <v>0.89783847927707405</v>
      </c>
      <c r="G8" s="74">
        <v>7.7077683053935903E-5</v>
      </c>
      <c r="H8" s="74">
        <v>0.99994648368387995</v>
      </c>
    </row>
    <row r="9" spans="1:8" x14ac:dyDescent="0.25">
      <c r="A9">
        <f t="shared" si="0"/>
        <v>6</v>
      </c>
      <c r="B9" t="s">
        <v>457</v>
      </c>
      <c r="C9">
        <v>43156238</v>
      </c>
      <c r="D9">
        <v>43156481</v>
      </c>
      <c r="E9" s="93">
        <v>3.8469959983063902</v>
      </c>
      <c r="F9" s="93">
        <v>-1.17617935598773</v>
      </c>
      <c r="G9" s="74">
        <v>8.3006777666447403E-5</v>
      </c>
      <c r="H9" s="74">
        <v>0.99994648368387995</v>
      </c>
    </row>
    <row r="10" spans="1:8" x14ac:dyDescent="0.25">
      <c r="A10">
        <f t="shared" si="0"/>
        <v>7</v>
      </c>
      <c r="B10" t="s">
        <v>61</v>
      </c>
      <c r="C10">
        <v>97380783</v>
      </c>
      <c r="D10">
        <v>97381006</v>
      </c>
      <c r="E10" s="93">
        <v>13.8265723766084</v>
      </c>
      <c r="F10" s="93">
        <v>1.02349645354551</v>
      </c>
      <c r="G10" s="74">
        <v>8.3244715881256501E-5</v>
      </c>
      <c r="H10" s="74">
        <v>0.99994648368387995</v>
      </c>
    </row>
    <row r="11" spans="1:8" x14ac:dyDescent="0.25">
      <c r="A11">
        <f t="shared" si="0"/>
        <v>8</v>
      </c>
      <c r="B11" t="s">
        <v>60</v>
      </c>
      <c r="C11">
        <v>77644835</v>
      </c>
      <c r="D11">
        <v>77645041</v>
      </c>
      <c r="E11" s="93">
        <v>4.2296053683861903</v>
      </c>
      <c r="F11" s="93">
        <v>-1.15259677814498</v>
      </c>
      <c r="G11" s="74">
        <v>1.15886193628059E-4</v>
      </c>
      <c r="H11" s="74">
        <v>0.99994648368387995</v>
      </c>
    </row>
    <row r="12" spans="1:8" x14ac:dyDescent="0.25">
      <c r="A12">
        <f t="shared" si="0"/>
        <v>9</v>
      </c>
      <c r="B12" t="s">
        <v>465</v>
      </c>
      <c r="C12">
        <v>68317433</v>
      </c>
      <c r="D12">
        <v>68317770</v>
      </c>
      <c r="E12" s="93">
        <v>13.1612984196125</v>
      </c>
      <c r="F12" s="93">
        <v>-1.00199907287156</v>
      </c>
      <c r="G12" s="74">
        <v>1.3946285180401499E-4</v>
      </c>
      <c r="H12" s="74">
        <v>0.99994648368387995</v>
      </c>
    </row>
    <row r="13" spans="1:8" x14ac:dyDescent="0.25">
      <c r="A13">
        <f t="shared" si="0"/>
        <v>10</v>
      </c>
      <c r="B13" t="s">
        <v>64</v>
      </c>
      <c r="C13">
        <v>47190946</v>
      </c>
      <c r="D13">
        <v>47191229</v>
      </c>
      <c r="E13" s="93">
        <v>19.0843234759793</v>
      </c>
      <c r="F13" s="93">
        <v>0.91550239208836204</v>
      </c>
      <c r="G13" s="74">
        <v>1.4163471589593801E-4</v>
      </c>
      <c r="H13" s="74">
        <v>0.99994648368387995</v>
      </c>
    </row>
    <row r="14" spans="1:8" x14ac:dyDescent="0.25">
      <c r="A14">
        <f t="shared" si="0"/>
        <v>11</v>
      </c>
      <c r="B14" t="s">
        <v>53</v>
      </c>
      <c r="C14">
        <v>36378941</v>
      </c>
      <c r="D14">
        <v>36379183</v>
      </c>
      <c r="E14" s="93">
        <v>6.39574581064561</v>
      </c>
      <c r="F14" s="93">
        <v>-1.12891454063235</v>
      </c>
      <c r="G14" s="74">
        <v>1.5726103184454199E-4</v>
      </c>
      <c r="H14" s="74">
        <v>0.99994648368387995</v>
      </c>
    </row>
    <row r="15" spans="1:8" x14ac:dyDescent="0.25">
      <c r="A15">
        <f t="shared" si="0"/>
        <v>12</v>
      </c>
      <c r="B15" t="s">
        <v>65</v>
      </c>
      <c r="C15">
        <v>126542041</v>
      </c>
      <c r="D15">
        <v>126542352</v>
      </c>
      <c r="E15" s="93">
        <v>14.540129207870899</v>
      </c>
      <c r="F15" s="93">
        <v>0.91607957118790695</v>
      </c>
      <c r="G15" s="74">
        <v>1.6346034666527701E-4</v>
      </c>
      <c r="H15" s="74">
        <v>0.99994648368387995</v>
      </c>
    </row>
    <row r="16" spans="1:8" x14ac:dyDescent="0.25">
      <c r="A16">
        <f t="shared" si="0"/>
        <v>13</v>
      </c>
      <c r="B16" t="s">
        <v>59</v>
      </c>
      <c r="C16">
        <v>32109924</v>
      </c>
      <c r="D16">
        <v>32110253</v>
      </c>
      <c r="E16" s="93">
        <v>38.0077944474247</v>
      </c>
      <c r="F16" s="93">
        <v>0.75845235746726802</v>
      </c>
      <c r="G16" s="74">
        <v>1.7113554788367299E-4</v>
      </c>
      <c r="H16" s="74">
        <v>0.99994648368387995</v>
      </c>
    </row>
    <row r="17" spans="1:8" x14ac:dyDescent="0.25">
      <c r="A17">
        <f t="shared" si="0"/>
        <v>14</v>
      </c>
      <c r="B17" t="s">
        <v>57</v>
      </c>
      <c r="C17">
        <v>24927445</v>
      </c>
      <c r="D17">
        <v>24927653</v>
      </c>
      <c r="E17" s="93">
        <v>4.58629397599681</v>
      </c>
      <c r="F17" s="93">
        <v>-1.11999503801761</v>
      </c>
      <c r="G17" s="74">
        <v>1.80472782899756E-4</v>
      </c>
      <c r="H17" s="74">
        <v>0.99994648368387995</v>
      </c>
    </row>
    <row r="18" spans="1:8" x14ac:dyDescent="0.25">
      <c r="A18">
        <f t="shared" si="0"/>
        <v>15</v>
      </c>
      <c r="B18" t="s">
        <v>48</v>
      </c>
      <c r="C18">
        <v>33413797</v>
      </c>
      <c r="D18">
        <v>33414062</v>
      </c>
      <c r="E18" s="93">
        <v>12.889572236068201</v>
      </c>
      <c r="F18" s="93">
        <v>0.966817064702711</v>
      </c>
      <c r="G18" s="74">
        <v>2.08172517324375E-4</v>
      </c>
      <c r="H18" s="74">
        <v>0.99994648368387995</v>
      </c>
    </row>
    <row r="19" spans="1:8" x14ac:dyDescent="0.25">
      <c r="A19">
        <f t="shared" si="0"/>
        <v>16</v>
      </c>
      <c r="B19" t="s">
        <v>47</v>
      </c>
      <c r="C19">
        <v>169764163</v>
      </c>
      <c r="D19">
        <v>169764380</v>
      </c>
      <c r="E19" s="93">
        <v>4.1080389238501303</v>
      </c>
      <c r="F19" s="93">
        <v>-1.0992597084578799</v>
      </c>
      <c r="G19" s="74">
        <v>2.31658152877526E-4</v>
      </c>
      <c r="H19" s="74">
        <v>0.99994648368387995</v>
      </c>
    </row>
    <row r="20" spans="1:8" x14ac:dyDescent="0.25">
      <c r="A20">
        <f t="shared" si="0"/>
        <v>17</v>
      </c>
      <c r="B20" t="s">
        <v>52</v>
      </c>
      <c r="C20">
        <v>6409995</v>
      </c>
      <c r="D20">
        <v>6410309</v>
      </c>
      <c r="E20" s="93">
        <v>22.913219304244802</v>
      </c>
      <c r="F20" s="93">
        <v>0.86144000465535298</v>
      </c>
      <c r="G20" s="74">
        <v>2.35203883990402E-4</v>
      </c>
      <c r="H20" s="74">
        <v>0.99994648368387995</v>
      </c>
    </row>
    <row r="21" spans="1:8" x14ac:dyDescent="0.25">
      <c r="A21">
        <f t="shared" si="0"/>
        <v>18</v>
      </c>
      <c r="B21" t="s">
        <v>65</v>
      </c>
      <c r="C21">
        <v>122523215</v>
      </c>
      <c r="D21">
        <v>122523476</v>
      </c>
      <c r="E21" s="93">
        <v>5.3131066935878097</v>
      </c>
      <c r="F21" s="93">
        <v>-1.09508771576533</v>
      </c>
      <c r="G21" s="74">
        <v>2.3842865674868801E-4</v>
      </c>
      <c r="H21" s="74">
        <v>0.99994648368387995</v>
      </c>
    </row>
    <row r="22" spans="1:8" x14ac:dyDescent="0.25">
      <c r="A22">
        <f t="shared" si="0"/>
        <v>19</v>
      </c>
      <c r="B22" t="s">
        <v>50</v>
      </c>
      <c r="C22">
        <v>114260376</v>
      </c>
      <c r="D22">
        <v>114260592</v>
      </c>
      <c r="E22" s="93">
        <v>7.4524698319541498</v>
      </c>
      <c r="F22" s="93">
        <v>1.0434247705325299</v>
      </c>
      <c r="G22" s="74">
        <v>2.4638848147488302E-4</v>
      </c>
      <c r="H22" s="74">
        <v>0.99994648368387995</v>
      </c>
    </row>
    <row r="23" spans="1:8" x14ac:dyDescent="0.25">
      <c r="A23">
        <f t="shared" si="0"/>
        <v>20</v>
      </c>
      <c r="B23" t="s">
        <v>58</v>
      </c>
      <c r="C23">
        <v>133377107</v>
      </c>
      <c r="D23">
        <v>133377362</v>
      </c>
      <c r="E23" s="93">
        <v>14.036208422488301</v>
      </c>
      <c r="F23" s="93">
        <v>0.91905673803055299</v>
      </c>
      <c r="G23" s="74">
        <v>2.5111304496556298E-4</v>
      </c>
      <c r="H23" s="74">
        <v>0.99994648368387995</v>
      </c>
    </row>
    <row r="24" spans="1:8" x14ac:dyDescent="0.25">
      <c r="A24">
        <f t="shared" si="0"/>
        <v>21</v>
      </c>
      <c r="B24" t="s">
        <v>47</v>
      </c>
      <c r="C24">
        <v>176317161</v>
      </c>
      <c r="D24">
        <v>176317372</v>
      </c>
      <c r="E24" s="93">
        <v>4.7208658828274901</v>
      </c>
      <c r="F24" s="93">
        <v>-1.09061574653995</v>
      </c>
      <c r="G24" s="74">
        <v>2.6269294784427201E-4</v>
      </c>
      <c r="H24" s="74">
        <v>0.99994648368387995</v>
      </c>
    </row>
    <row r="25" spans="1:8" x14ac:dyDescent="0.25">
      <c r="A25">
        <f t="shared" si="0"/>
        <v>22</v>
      </c>
      <c r="B25" t="s">
        <v>55</v>
      </c>
      <c r="C25">
        <v>156688952</v>
      </c>
      <c r="D25">
        <v>156689425</v>
      </c>
      <c r="E25" s="93">
        <v>9.7898525057070795</v>
      </c>
      <c r="F25" s="93">
        <v>-1.0384776950224299</v>
      </c>
      <c r="G25" s="74">
        <v>3.0508627502202001E-4</v>
      </c>
      <c r="H25" s="74">
        <v>0.99994648368387995</v>
      </c>
    </row>
    <row r="26" spans="1:8" x14ac:dyDescent="0.25">
      <c r="A26">
        <f t="shared" si="0"/>
        <v>23</v>
      </c>
      <c r="B26" t="s">
        <v>58</v>
      </c>
      <c r="C26">
        <v>18676050</v>
      </c>
      <c r="D26">
        <v>18676338</v>
      </c>
      <c r="E26" s="93">
        <v>12.0217870997823</v>
      </c>
      <c r="F26" s="93">
        <v>0.95061966400170395</v>
      </c>
      <c r="G26" s="74">
        <v>3.0952309698512802E-4</v>
      </c>
      <c r="H26" s="74">
        <v>0.99994648368387995</v>
      </c>
    </row>
    <row r="27" spans="1:8" x14ac:dyDescent="0.25">
      <c r="A27">
        <f t="shared" si="0"/>
        <v>24</v>
      </c>
      <c r="B27" t="s">
        <v>457</v>
      </c>
      <c r="C27">
        <v>58237307</v>
      </c>
      <c r="D27">
        <v>58237523</v>
      </c>
      <c r="E27" s="93">
        <v>5.8304458955814704</v>
      </c>
      <c r="F27" s="93">
        <v>-1.06293419265783</v>
      </c>
      <c r="G27" s="74">
        <v>3.1426864091404903E-4</v>
      </c>
      <c r="H27" s="74">
        <v>0.99994648368387995</v>
      </c>
    </row>
    <row r="28" spans="1:8" x14ac:dyDescent="0.25">
      <c r="A28">
        <f t="shared" si="0"/>
        <v>25</v>
      </c>
      <c r="B28" t="s">
        <v>62</v>
      </c>
      <c r="C28">
        <v>101290573</v>
      </c>
      <c r="D28">
        <v>101290858</v>
      </c>
      <c r="E28" s="93">
        <v>13.309551673958399</v>
      </c>
      <c r="F28" s="93">
        <v>0.99956241857096795</v>
      </c>
      <c r="G28" s="74">
        <v>3.18361332621096E-4</v>
      </c>
      <c r="H28" s="74">
        <v>0.99994648368387995</v>
      </c>
    </row>
    <row r="29" spans="1:8" x14ac:dyDescent="0.25">
      <c r="A29">
        <f t="shared" si="0"/>
        <v>26</v>
      </c>
      <c r="B29" t="s">
        <v>51</v>
      </c>
      <c r="C29">
        <v>66402603</v>
      </c>
      <c r="D29">
        <v>66402908</v>
      </c>
      <c r="E29" s="93">
        <v>12.039939042929101</v>
      </c>
      <c r="F29" s="93">
        <v>0.95005712577262902</v>
      </c>
      <c r="G29" s="74">
        <v>3.2128471807611102E-4</v>
      </c>
      <c r="H29" s="74">
        <v>0.99994648368387995</v>
      </c>
    </row>
    <row r="30" spans="1:8" x14ac:dyDescent="0.25">
      <c r="A30">
        <f t="shared" si="0"/>
        <v>27</v>
      </c>
      <c r="B30" t="s">
        <v>57</v>
      </c>
      <c r="C30">
        <v>27873169</v>
      </c>
      <c r="D30">
        <v>27873392</v>
      </c>
      <c r="E30" s="93">
        <v>9.0209719658840495</v>
      </c>
      <c r="F30" s="93">
        <v>-1.01399981034539</v>
      </c>
      <c r="G30" s="74">
        <v>3.28281913297914E-4</v>
      </c>
      <c r="H30" s="74">
        <v>0.99994648368387995</v>
      </c>
    </row>
    <row r="31" spans="1:8" x14ac:dyDescent="0.25">
      <c r="A31">
        <f t="shared" si="0"/>
        <v>28</v>
      </c>
      <c r="B31" t="s">
        <v>65</v>
      </c>
      <c r="C31">
        <v>79067090</v>
      </c>
      <c r="D31">
        <v>79067577</v>
      </c>
      <c r="E31" s="93">
        <v>28.670976942760799</v>
      </c>
      <c r="F31" s="93">
        <v>0.784937204311982</v>
      </c>
      <c r="G31" s="74">
        <v>3.3256164334055302E-4</v>
      </c>
      <c r="H31" s="74">
        <v>0.99994648368387995</v>
      </c>
    </row>
    <row r="32" spans="1:8" x14ac:dyDescent="0.25">
      <c r="A32">
        <f t="shared" si="0"/>
        <v>29</v>
      </c>
      <c r="B32" t="s">
        <v>58</v>
      </c>
      <c r="C32">
        <v>95820832</v>
      </c>
      <c r="D32">
        <v>95821048</v>
      </c>
      <c r="E32" s="93">
        <v>10.9734728900289</v>
      </c>
      <c r="F32" s="93">
        <v>1.04788487144829</v>
      </c>
      <c r="G32" s="74">
        <v>3.5559451289339403E-4</v>
      </c>
      <c r="H32" s="74">
        <v>0.99994648368387995</v>
      </c>
    </row>
    <row r="33" spans="1:8" x14ac:dyDescent="0.25">
      <c r="A33">
        <f t="shared" si="0"/>
        <v>30</v>
      </c>
      <c r="B33" t="s">
        <v>457</v>
      </c>
      <c r="C33">
        <v>181453728</v>
      </c>
      <c r="D33">
        <v>181453995</v>
      </c>
      <c r="E33" s="93">
        <v>6.05602240314062</v>
      </c>
      <c r="F33" s="93">
        <v>-1.0521265890714999</v>
      </c>
      <c r="G33" s="74">
        <v>3.6409012855763401E-4</v>
      </c>
      <c r="H33" s="74">
        <v>0.99994648368387995</v>
      </c>
    </row>
    <row r="34" spans="1:8" x14ac:dyDescent="0.25">
      <c r="A34">
        <f t="shared" si="0"/>
        <v>31</v>
      </c>
      <c r="B34" t="s">
        <v>57</v>
      </c>
      <c r="C34">
        <v>19197570</v>
      </c>
      <c r="D34">
        <v>19197829</v>
      </c>
      <c r="E34" s="93">
        <v>6.1026911841654901</v>
      </c>
      <c r="F34" s="93">
        <v>-1.05322933584836</v>
      </c>
      <c r="G34" s="74">
        <v>3.6454841347494099E-4</v>
      </c>
      <c r="H34" s="74">
        <v>0.99994648368387995</v>
      </c>
    </row>
    <row r="35" spans="1:8" x14ac:dyDescent="0.25">
      <c r="A35">
        <f t="shared" si="0"/>
        <v>32</v>
      </c>
      <c r="B35" t="s">
        <v>65</v>
      </c>
      <c r="C35">
        <v>114976177</v>
      </c>
      <c r="D35">
        <v>114976380</v>
      </c>
      <c r="E35" s="93">
        <v>3.7875372461176098</v>
      </c>
      <c r="F35" s="93">
        <v>-1.0624772202152699</v>
      </c>
      <c r="G35" s="74">
        <v>3.6691654234103098E-4</v>
      </c>
      <c r="H35" s="74">
        <v>0.99994648368387995</v>
      </c>
    </row>
    <row r="36" spans="1:8" x14ac:dyDescent="0.25">
      <c r="A36">
        <f t="shared" si="0"/>
        <v>33</v>
      </c>
      <c r="B36" t="s">
        <v>51</v>
      </c>
      <c r="C36">
        <v>30600545</v>
      </c>
      <c r="D36">
        <v>30600745</v>
      </c>
      <c r="E36" s="93">
        <v>3.0062934166863799</v>
      </c>
      <c r="F36" s="93">
        <v>-1.0549294264943501</v>
      </c>
      <c r="G36" s="74">
        <v>3.6968003813007001E-4</v>
      </c>
      <c r="H36" s="74">
        <v>0.99994648368387995</v>
      </c>
    </row>
    <row r="37" spans="1:8" x14ac:dyDescent="0.25">
      <c r="A37">
        <f t="shared" si="0"/>
        <v>34</v>
      </c>
      <c r="B37" t="s">
        <v>55</v>
      </c>
      <c r="C37">
        <v>130905810</v>
      </c>
      <c r="D37">
        <v>130906018</v>
      </c>
      <c r="E37" s="93">
        <v>3.1758201224298301</v>
      </c>
      <c r="F37" s="93">
        <v>-1.0468535165961801</v>
      </c>
      <c r="G37" s="74">
        <v>3.7696042372272598E-4</v>
      </c>
      <c r="H37" s="74">
        <v>0.99994648368387995</v>
      </c>
    </row>
    <row r="38" spans="1:8" x14ac:dyDescent="0.25">
      <c r="A38">
        <f t="shared" si="0"/>
        <v>35</v>
      </c>
      <c r="B38" t="s">
        <v>59</v>
      </c>
      <c r="C38">
        <v>95218699</v>
      </c>
      <c r="D38">
        <v>95218935</v>
      </c>
      <c r="E38" s="93">
        <v>6.7137567268155598</v>
      </c>
      <c r="F38" s="93">
        <v>1.01797579026907</v>
      </c>
      <c r="G38" s="74">
        <v>3.7768699455124899E-4</v>
      </c>
      <c r="H38" s="74">
        <v>0.99994648368387995</v>
      </c>
    </row>
    <row r="39" spans="1:8" x14ac:dyDescent="0.25">
      <c r="A39">
        <f t="shared" si="0"/>
        <v>36</v>
      </c>
      <c r="B39" t="s">
        <v>55</v>
      </c>
      <c r="C39">
        <v>143380874</v>
      </c>
      <c r="D39">
        <v>143381110</v>
      </c>
      <c r="E39" s="93">
        <v>17.343674530800101</v>
      </c>
      <c r="F39" s="93">
        <v>0.90300687206858699</v>
      </c>
      <c r="G39" s="74">
        <v>3.7834772285718602E-4</v>
      </c>
      <c r="H39" s="74">
        <v>0.99994648368387995</v>
      </c>
    </row>
    <row r="40" spans="1:8" x14ac:dyDescent="0.25">
      <c r="A40">
        <f t="shared" si="0"/>
        <v>37</v>
      </c>
      <c r="B40" t="s">
        <v>58</v>
      </c>
      <c r="C40">
        <v>136189443</v>
      </c>
      <c r="D40">
        <v>136189653</v>
      </c>
      <c r="E40" s="93">
        <v>11.030306170065501</v>
      </c>
      <c r="F40" s="93">
        <v>-1.05302782037152</v>
      </c>
      <c r="G40" s="74">
        <v>3.8150604673208298E-4</v>
      </c>
      <c r="H40" s="74">
        <v>0.99994648368387995</v>
      </c>
    </row>
    <row r="41" spans="1:8" x14ac:dyDescent="0.25">
      <c r="A41">
        <f t="shared" si="0"/>
        <v>38</v>
      </c>
      <c r="B41" t="s">
        <v>51</v>
      </c>
      <c r="C41">
        <v>80569534</v>
      </c>
      <c r="D41">
        <v>80569780</v>
      </c>
      <c r="E41" s="93">
        <v>9.6613466909565506</v>
      </c>
      <c r="F41" s="93">
        <v>0.967841390592451</v>
      </c>
      <c r="G41" s="74">
        <v>3.9576278373289301E-4</v>
      </c>
      <c r="H41" s="74">
        <v>0.99994648368387995</v>
      </c>
    </row>
    <row r="42" spans="1:8" x14ac:dyDescent="0.25">
      <c r="A42">
        <f t="shared" si="0"/>
        <v>39</v>
      </c>
      <c r="B42" t="s">
        <v>465</v>
      </c>
      <c r="C42">
        <v>102001181</v>
      </c>
      <c r="D42">
        <v>102001433</v>
      </c>
      <c r="E42" s="93">
        <v>17.606235986405601</v>
      </c>
      <c r="F42" s="93">
        <v>-1.04470693521693</v>
      </c>
      <c r="G42" s="74">
        <v>3.9578168306189703E-4</v>
      </c>
      <c r="H42" s="74">
        <v>0.99994648368387995</v>
      </c>
    </row>
    <row r="43" spans="1:8" x14ac:dyDescent="0.25">
      <c r="A43">
        <f t="shared" si="0"/>
        <v>40</v>
      </c>
      <c r="B43" t="s">
        <v>52</v>
      </c>
      <c r="C43">
        <v>157215737</v>
      </c>
      <c r="D43">
        <v>157216060</v>
      </c>
      <c r="E43" s="93">
        <v>17.335579047467199</v>
      </c>
      <c r="F43" s="93">
        <v>0.86210513453996995</v>
      </c>
      <c r="G43" s="74">
        <v>3.9890892374480402E-4</v>
      </c>
      <c r="H43" s="74">
        <v>0.99994648368387995</v>
      </c>
    </row>
    <row r="44" spans="1:8" x14ac:dyDescent="0.25">
      <c r="A44">
        <f t="shared" si="0"/>
        <v>41</v>
      </c>
      <c r="B44" t="s">
        <v>65</v>
      </c>
      <c r="C44">
        <v>178901289</v>
      </c>
      <c r="D44">
        <v>178901498</v>
      </c>
      <c r="E44" s="93">
        <v>12.6759396175764</v>
      </c>
      <c r="F44" s="93">
        <v>0.90138124575324696</v>
      </c>
      <c r="G44" s="74">
        <v>4.0425042832565997E-4</v>
      </c>
      <c r="H44" s="74">
        <v>0.99994648368387995</v>
      </c>
    </row>
    <row r="45" spans="1:8" x14ac:dyDescent="0.25">
      <c r="A45">
        <f t="shared" si="0"/>
        <v>42</v>
      </c>
      <c r="B45" t="s">
        <v>48</v>
      </c>
      <c r="C45">
        <v>156146305</v>
      </c>
      <c r="D45">
        <v>156146564</v>
      </c>
      <c r="E45" s="93">
        <v>7.2136594325761303</v>
      </c>
      <c r="F45" s="93">
        <v>-1.02793432963145</v>
      </c>
      <c r="G45" s="74">
        <v>4.0899429001896499E-4</v>
      </c>
      <c r="H45" s="74">
        <v>0.99994648368387995</v>
      </c>
    </row>
    <row r="46" spans="1:8" x14ac:dyDescent="0.25">
      <c r="A46">
        <f t="shared" si="0"/>
        <v>43</v>
      </c>
      <c r="B46" t="s">
        <v>49</v>
      </c>
      <c r="C46">
        <v>80793954</v>
      </c>
      <c r="D46">
        <v>80794254</v>
      </c>
      <c r="E46" s="93">
        <v>15.6871683202078</v>
      </c>
      <c r="F46" s="93">
        <v>0.88393950833249302</v>
      </c>
      <c r="G46" s="74">
        <v>4.5228532682382898E-4</v>
      </c>
      <c r="H46" s="74">
        <v>0.99994648368387995</v>
      </c>
    </row>
    <row r="47" spans="1:8" x14ac:dyDescent="0.25">
      <c r="A47">
        <f t="shared" si="0"/>
        <v>44</v>
      </c>
      <c r="B47" t="s">
        <v>55</v>
      </c>
      <c r="C47">
        <v>28720580</v>
      </c>
      <c r="D47">
        <v>28720850</v>
      </c>
      <c r="E47" s="93">
        <v>7.8480981541394401</v>
      </c>
      <c r="F47" s="93">
        <v>-1.01996108560429</v>
      </c>
      <c r="G47" s="74">
        <v>4.5306740077678598E-4</v>
      </c>
      <c r="H47" s="74">
        <v>0.99994648368387995</v>
      </c>
    </row>
    <row r="48" spans="1:8" x14ac:dyDescent="0.25">
      <c r="A48">
        <f t="shared" si="0"/>
        <v>45</v>
      </c>
      <c r="B48" t="s">
        <v>48</v>
      </c>
      <c r="C48">
        <v>68310783</v>
      </c>
      <c r="D48">
        <v>68311142</v>
      </c>
      <c r="E48" s="93">
        <v>10.272023613764601</v>
      </c>
      <c r="F48" s="93">
        <v>-0.97210877139339902</v>
      </c>
      <c r="G48" s="74">
        <v>4.54675071286176E-4</v>
      </c>
      <c r="H48" s="74">
        <v>0.99994648368387995</v>
      </c>
    </row>
    <row r="49" spans="1:8" x14ac:dyDescent="0.25">
      <c r="A49">
        <f t="shared" si="0"/>
        <v>46</v>
      </c>
      <c r="B49" t="s">
        <v>48</v>
      </c>
      <c r="C49">
        <v>206736404</v>
      </c>
      <c r="D49">
        <v>206736629</v>
      </c>
      <c r="E49" s="93">
        <v>16.595384887744899</v>
      </c>
      <c r="F49" s="93">
        <v>0.854767721546973</v>
      </c>
      <c r="G49" s="74">
        <v>4.6748166242808201E-4</v>
      </c>
      <c r="H49" s="74">
        <v>0.99994648368387995</v>
      </c>
    </row>
    <row r="50" spans="1:8" x14ac:dyDescent="0.25">
      <c r="A50">
        <f t="shared" si="0"/>
        <v>47</v>
      </c>
      <c r="B50" t="s">
        <v>48</v>
      </c>
      <c r="C50">
        <v>230818044</v>
      </c>
      <c r="D50">
        <v>230818346</v>
      </c>
      <c r="E50" s="93">
        <v>12.5147068534248</v>
      </c>
      <c r="F50" s="93">
        <v>-0.92700802286865402</v>
      </c>
      <c r="G50" s="74">
        <v>4.75345464276552E-4</v>
      </c>
      <c r="H50" s="74">
        <v>0.99994648368387995</v>
      </c>
    </row>
    <row r="51" spans="1:8" x14ac:dyDescent="0.25">
      <c r="A51">
        <f t="shared" si="0"/>
        <v>48</v>
      </c>
      <c r="B51" t="s">
        <v>48</v>
      </c>
      <c r="C51">
        <v>177093950</v>
      </c>
      <c r="D51">
        <v>177094150</v>
      </c>
      <c r="E51" s="93">
        <v>3.4634058878615699</v>
      </c>
      <c r="F51" s="93">
        <v>-1.04072731510731</v>
      </c>
      <c r="G51" s="74">
        <v>4.8447231833645898E-4</v>
      </c>
      <c r="H51" s="74">
        <v>0.99994648368387995</v>
      </c>
    </row>
    <row r="52" spans="1:8" x14ac:dyDescent="0.25">
      <c r="A52">
        <f t="shared" si="0"/>
        <v>49</v>
      </c>
      <c r="B52" t="s">
        <v>64</v>
      </c>
      <c r="C52">
        <v>36306367</v>
      </c>
      <c r="D52">
        <v>36306628</v>
      </c>
      <c r="E52" s="93">
        <v>4.9893670376536203</v>
      </c>
      <c r="F52" s="93">
        <v>-1.0371091648908299</v>
      </c>
      <c r="G52" s="74">
        <v>5.0746627704919601E-4</v>
      </c>
      <c r="H52" s="74">
        <v>0.99994648368387995</v>
      </c>
    </row>
    <row r="53" spans="1:8" x14ac:dyDescent="0.25">
      <c r="A53">
        <f t="shared" si="0"/>
        <v>50</v>
      </c>
      <c r="B53" t="s">
        <v>50</v>
      </c>
      <c r="C53">
        <v>137952758</v>
      </c>
      <c r="D53">
        <v>137953084</v>
      </c>
      <c r="E53" s="93">
        <v>6.5264592564440003</v>
      </c>
      <c r="F53" s="93">
        <v>-1.0138912011489301</v>
      </c>
      <c r="G53" s="74">
        <v>5.4381556275928905E-4</v>
      </c>
      <c r="H53" s="74">
        <v>0.99994648368387995</v>
      </c>
    </row>
    <row r="54" spans="1:8" x14ac:dyDescent="0.25">
      <c r="A54">
        <f t="shared" si="0"/>
        <v>51</v>
      </c>
      <c r="B54" t="s">
        <v>48</v>
      </c>
      <c r="C54">
        <v>59039527</v>
      </c>
      <c r="D54">
        <v>59039773</v>
      </c>
      <c r="E54" s="93">
        <v>11.2052069581915</v>
      </c>
      <c r="F54" s="93">
        <v>0.89621162368701501</v>
      </c>
      <c r="G54" s="74">
        <v>5.5000869127595005E-4</v>
      </c>
      <c r="H54" s="74">
        <v>0.99994648368387995</v>
      </c>
    </row>
    <row r="55" spans="1:8" x14ac:dyDescent="0.25">
      <c r="A55">
        <f t="shared" si="0"/>
        <v>52</v>
      </c>
      <c r="B55" t="s">
        <v>49</v>
      </c>
      <c r="C55">
        <v>1225816</v>
      </c>
      <c r="D55">
        <v>1226061</v>
      </c>
      <c r="E55" s="93">
        <v>7.6147718316052702</v>
      </c>
      <c r="F55" s="93">
        <v>-1.01254896036748</v>
      </c>
      <c r="G55" s="74">
        <v>5.5464653365447304E-4</v>
      </c>
      <c r="H55" s="74">
        <v>0.99994648368387995</v>
      </c>
    </row>
    <row r="56" spans="1:8" x14ac:dyDescent="0.25">
      <c r="A56">
        <f t="shared" si="0"/>
        <v>53</v>
      </c>
      <c r="B56" t="s">
        <v>65</v>
      </c>
      <c r="C56">
        <v>54651312</v>
      </c>
      <c r="D56">
        <v>54651683</v>
      </c>
      <c r="E56" s="93">
        <v>5.5579162710833501</v>
      </c>
      <c r="F56" s="93">
        <v>-1.0293350923862301</v>
      </c>
      <c r="G56" s="74">
        <v>5.5705762390027304E-4</v>
      </c>
      <c r="H56" s="74">
        <v>0.99994648368387995</v>
      </c>
    </row>
    <row r="57" spans="1:8" x14ac:dyDescent="0.25">
      <c r="A57">
        <f t="shared" si="0"/>
        <v>54</v>
      </c>
      <c r="B57" t="s">
        <v>457</v>
      </c>
      <c r="C57">
        <v>58012350</v>
      </c>
      <c r="D57">
        <v>58012562</v>
      </c>
      <c r="E57" s="93">
        <v>6.44359383618065</v>
      </c>
      <c r="F57" s="93">
        <v>-1.01441420578865</v>
      </c>
      <c r="G57" s="74">
        <v>5.7569683669054898E-4</v>
      </c>
      <c r="H57" s="74">
        <v>0.99994648368387995</v>
      </c>
    </row>
    <row r="58" spans="1:8" x14ac:dyDescent="0.25">
      <c r="A58">
        <f t="shared" si="0"/>
        <v>55</v>
      </c>
      <c r="B58" t="s">
        <v>60</v>
      </c>
      <c r="C58">
        <v>125115746</v>
      </c>
      <c r="D58">
        <v>125115947</v>
      </c>
      <c r="E58" s="93">
        <v>6.6106681567523502</v>
      </c>
      <c r="F58" s="93">
        <v>0.97901868518580004</v>
      </c>
      <c r="G58" s="74">
        <v>5.9375526936456598E-4</v>
      </c>
      <c r="H58" s="74">
        <v>0.99994648368387995</v>
      </c>
    </row>
    <row r="59" spans="1:8" x14ac:dyDescent="0.25">
      <c r="A59">
        <f t="shared" si="0"/>
        <v>56</v>
      </c>
      <c r="B59" t="s">
        <v>52</v>
      </c>
      <c r="C59">
        <v>26805090</v>
      </c>
      <c r="D59">
        <v>26805352</v>
      </c>
      <c r="E59" s="93">
        <v>7.60305218113532</v>
      </c>
      <c r="F59" s="93">
        <v>0.95092845664272496</v>
      </c>
      <c r="G59" s="74">
        <v>6.0637356262888695E-4</v>
      </c>
      <c r="H59" s="74">
        <v>0.99994648368387995</v>
      </c>
    </row>
    <row r="60" spans="1:8" x14ac:dyDescent="0.25">
      <c r="A60">
        <f t="shared" si="0"/>
        <v>57</v>
      </c>
      <c r="B60" t="s">
        <v>51</v>
      </c>
      <c r="C60">
        <v>31330332</v>
      </c>
      <c r="D60">
        <v>31330586</v>
      </c>
      <c r="E60" s="93">
        <v>7.1925336378142397</v>
      </c>
      <c r="F60" s="93">
        <v>-0.99327285184979797</v>
      </c>
      <c r="G60" s="74">
        <v>6.2814222364799405E-4</v>
      </c>
      <c r="H60" s="74">
        <v>0.99994648368387995</v>
      </c>
    </row>
    <row r="61" spans="1:8" x14ac:dyDescent="0.25">
      <c r="A61">
        <f t="shared" si="0"/>
        <v>58</v>
      </c>
      <c r="B61" t="s">
        <v>54</v>
      </c>
      <c r="C61">
        <v>1486461</v>
      </c>
      <c r="D61">
        <v>1486684</v>
      </c>
      <c r="E61" s="93">
        <v>14.930480502505</v>
      </c>
      <c r="F61" s="93">
        <v>0.897713837818502</v>
      </c>
      <c r="G61" s="74">
        <v>6.45595357280773E-4</v>
      </c>
      <c r="H61" s="74">
        <v>0.99994648368387995</v>
      </c>
    </row>
    <row r="62" spans="1:8" x14ac:dyDescent="0.25">
      <c r="A62">
        <f t="shared" si="0"/>
        <v>59</v>
      </c>
      <c r="B62" t="s">
        <v>52</v>
      </c>
      <c r="C62">
        <v>112804644</v>
      </c>
      <c r="D62">
        <v>112805122</v>
      </c>
      <c r="E62" s="93">
        <v>35.143017569976799</v>
      </c>
      <c r="F62" s="93">
        <v>0.89874470638899295</v>
      </c>
      <c r="G62" s="74">
        <v>6.7037353540090605E-4</v>
      </c>
      <c r="H62" s="74">
        <v>0.99994648368387995</v>
      </c>
    </row>
    <row r="63" spans="1:8" x14ac:dyDescent="0.25">
      <c r="A63">
        <f t="shared" si="0"/>
        <v>60</v>
      </c>
      <c r="B63" t="s">
        <v>48</v>
      </c>
      <c r="C63">
        <v>31401928</v>
      </c>
      <c r="D63">
        <v>31402174</v>
      </c>
      <c r="E63" s="93">
        <v>11.232804485211499</v>
      </c>
      <c r="F63" s="93">
        <v>-0.924705013429722</v>
      </c>
      <c r="G63" s="74">
        <v>6.7521756386604997E-4</v>
      </c>
      <c r="H63" s="74">
        <v>0.99994648368387995</v>
      </c>
    </row>
    <row r="64" spans="1:8" x14ac:dyDescent="0.25">
      <c r="A64">
        <f t="shared" si="0"/>
        <v>61</v>
      </c>
      <c r="B64" t="s">
        <v>55</v>
      </c>
      <c r="C64">
        <v>52647591</v>
      </c>
      <c r="D64">
        <v>52647962</v>
      </c>
      <c r="E64" s="93">
        <v>6.1696327503497503</v>
      </c>
      <c r="F64" s="93">
        <v>-1.00071105748052</v>
      </c>
      <c r="G64" s="74">
        <v>6.7766506348101497E-4</v>
      </c>
      <c r="H64" s="74">
        <v>0.99994648368387995</v>
      </c>
    </row>
    <row r="65" spans="1:8" x14ac:dyDescent="0.25">
      <c r="A65">
        <f t="shared" si="0"/>
        <v>62</v>
      </c>
      <c r="B65" t="s">
        <v>47</v>
      </c>
      <c r="C65">
        <v>238374768</v>
      </c>
      <c r="D65">
        <v>238374998</v>
      </c>
      <c r="E65" s="93">
        <v>4.97683431828602</v>
      </c>
      <c r="F65" s="93">
        <v>-1.00968285802985</v>
      </c>
      <c r="G65" s="74">
        <v>6.9299839700590505E-4</v>
      </c>
      <c r="H65" s="74">
        <v>0.99994648368387995</v>
      </c>
    </row>
    <row r="66" spans="1:8" x14ac:dyDescent="0.25">
      <c r="A66">
        <f t="shared" si="0"/>
        <v>63</v>
      </c>
      <c r="B66" t="s">
        <v>465</v>
      </c>
      <c r="C66">
        <v>119886228</v>
      </c>
      <c r="D66">
        <v>119886559</v>
      </c>
      <c r="E66" s="93">
        <v>10.7807370909743</v>
      </c>
      <c r="F66" s="93">
        <v>-0.97744174529512895</v>
      </c>
      <c r="G66" s="74">
        <v>7.3774760216280396E-4</v>
      </c>
      <c r="H66" s="74">
        <v>0.99994648368387995</v>
      </c>
    </row>
    <row r="67" spans="1:8" x14ac:dyDescent="0.25">
      <c r="A67">
        <f t="shared" si="0"/>
        <v>64</v>
      </c>
      <c r="B67" t="s">
        <v>48</v>
      </c>
      <c r="C67">
        <v>154370708</v>
      </c>
      <c r="D67">
        <v>154370968</v>
      </c>
      <c r="E67" s="93">
        <v>5.06247297634504</v>
      </c>
      <c r="F67" s="93">
        <v>0.98927357059047505</v>
      </c>
      <c r="G67" s="74">
        <v>7.5527019901442099E-4</v>
      </c>
      <c r="H67" s="74">
        <v>0.99994648368387995</v>
      </c>
    </row>
    <row r="68" spans="1:8" x14ac:dyDescent="0.25">
      <c r="A68">
        <f t="shared" si="0"/>
        <v>65</v>
      </c>
      <c r="B68" t="s">
        <v>54</v>
      </c>
      <c r="C68">
        <v>1238741</v>
      </c>
      <c r="D68">
        <v>1239034</v>
      </c>
      <c r="E68" s="93">
        <v>34.133599318115799</v>
      </c>
      <c r="F68" s="93">
        <v>0.835779665456719</v>
      </c>
      <c r="G68" s="74">
        <v>7.6437896283827202E-4</v>
      </c>
      <c r="H68" s="74">
        <v>0.99994648368387995</v>
      </c>
    </row>
    <row r="69" spans="1:8" x14ac:dyDescent="0.25">
      <c r="A69">
        <f t="shared" si="0"/>
        <v>66</v>
      </c>
      <c r="B69" t="s">
        <v>53</v>
      </c>
      <c r="C69">
        <v>46133857</v>
      </c>
      <c r="D69">
        <v>46134081</v>
      </c>
      <c r="E69" s="93">
        <v>16.357728742946499</v>
      </c>
      <c r="F69" s="93">
        <v>0.85556034798345604</v>
      </c>
      <c r="G69" s="74">
        <v>7.7843225769645501E-4</v>
      </c>
      <c r="H69" s="74">
        <v>0.99994648368387995</v>
      </c>
    </row>
    <row r="70" spans="1:8" x14ac:dyDescent="0.25">
      <c r="A70">
        <f t="shared" ref="A70:A103" si="1">A69+1</f>
        <v>67</v>
      </c>
      <c r="B70" t="s">
        <v>457</v>
      </c>
      <c r="C70">
        <v>62037349</v>
      </c>
      <c r="D70">
        <v>62037594</v>
      </c>
      <c r="E70" s="93">
        <v>10.491529811641399</v>
      </c>
      <c r="F70" s="93">
        <v>0.88909710884152104</v>
      </c>
      <c r="G70" s="74">
        <v>7.7911652712870099E-4</v>
      </c>
      <c r="H70" s="74">
        <v>0.99994648368387995</v>
      </c>
    </row>
    <row r="71" spans="1:8" x14ac:dyDescent="0.25">
      <c r="A71">
        <f t="shared" si="1"/>
        <v>68</v>
      </c>
      <c r="B71" t="s">
        <v>48</v>
      </c>
      <c r="C71">
        <v>236820513</v>
      </c>
      <c r="D71">
        <v>236820713</v>
      </c>
      <c r="E71" s="93">
        <v>4.8877330175500404</v>
      </c>
      <c r="F71" s="93">
        <v>-1.00196988445747</v>
      </c>
      <c r="G71" s="74">
        <v>7.8312154736449695E-4</v>
      </c>
      <c r="H71" s="74">
        <v>0.99994648368387995</v>
      </c>
    </row>
    <row r="72" spans="1:8" x14ac:dyDescent="0.25">
      <c r="A72">
        <f t="shared" si="1"/>
        <v>69</v>
      </c>
      <c r="B72" t="s">
        <v>53</v>
      </c>
      <c r="C72">
        <v>48128985</v>
      </c>
      <c r="D72">
        <v>48129558</v>
      </c>
      <c r="E72" s="93">
        <v>11.759975304686501</v>
      </c>
      <c r="F72" s="93">
        <v>-0.91456868290820503</v>
      </c>
      <c r="G72" s="74">
        <v>7.9835346504519204E-4</v>
      </c>
      <c r="H72" s="74">
        <v>0.99994648368387995</v>
      </c>
    </row>
    <row r="73" spans="1:8" x14ac:dyDescent="0.25">
      <c r="A73">
        <f t="shared" si="1"/>
        <v>70</v>
      </c>
      <c r="B73" t="s">
        <v>457</v>
      </c>
      <c r="C73">
        <v>73568937</v>
      </c>
      <c r="D73">
        <v>73569150</v>
      </c>
      <c r="E73" s="93">
        <v>4.5145741260274503</v>
      </c>
      <c r="F73" s="93">
        <v>-1.0025109721334</v>
      </c>
      <c r="G73" s="74">
        <v>7.9935016209377698E-4</v>
      </c>
      <c r="H73" s="74">
        <v>0.99994648368387995</v>
      </c>
    </row>
    <row r="74" spans="1:8" x14ac:dyDescent="0.25">
      <c r="A74">
        <f t="shared" si="1"/>
        <v>71</v>
      </c>
      <c r="B74" t="s">
        <v>62</v>
      </c>
      <c r="C74">
        <v>59275594</v>
      </c>
      <c r="D74">
        <v>59275833</v>
      </c>
      <c r="E74" s="93">
        <v>12.915047534969201</v>
      </c>
      <c r="F74" s="93">
        <v>0.85558160774303404</v>
      </c>
      <c r="G74" s="74">
        <v>8.0906387564378703E-4</v>
      </c>
      <c r="H74" s="74">
        <v>0.99994648368387995</v>
      </c>
    </row>
    <row r="75" spans="1:8" x14ac:dyDescent="0.25">
      <c r="A75">
        <f t="shared" si="1"/>
        <v>72</v>
      </c>
      <c r="B75" t="s">
        <v>48</v>
      </c>
      <c r="C75">
        <v>65900655</v>
      </c>
      <c r="D75">
        <v>65900888</v>
      </c>
      <c r="E75" s="93">
        <v>6.5163082827104697</v>
      </c>
      <c r="F75" s="93">
        <v>-0.98296507812195599</v>
      </c>
      <c r="G75" s="74">
        <v>8.1187280526750203E-4</v>
      </c>
      <c r="H75" s="74">
        <v>0.99994648368387995</v>
      </c>
    </row>
    <row r="76" spans="1:8" x14ac:dyDescent="0.25">
      <c r="A76">
        <f t="shared" si="1"/>
        <v>73</v>
      </c>
      <c r="B76" t="s">
        <v>62</v>
      </c>
      <c r="C76">
        <v>93579675</v>
      </c>
      <c r="D76">
        <v>93579941</v>
      </c>
      <c r="E76" s="93">
        <v>29.6814280952009</v>
      </c>
      <c r="F76" s="93">
        <v>0.72230428381492695</v>
      </c>
      <c r="G76" s="74">
        <v>8.1630618656272202E-4</v>
      </c>
      <c r="H76" s="74">
        <v>0.99994648368387995</v>
      </c>
    </row>
    <row r="77" spans="1:8" x14ac:dyDescent="0.25">
      <c r="A77">
        <f t="shared" si="1"/>
        <v>74</v>
      </c>
      <c r="B77" t="s">
        <v>52</v>
      </c>
      <c r="C77">
        <v>83905703</v>
      </c>
      <c r="D77">
        <v>83905931</v>
      </c>
      <c r="E77" s="93">
        <v>6.6126226024836798</v>
      </c>
      <c r="F77" s="93">
        <v>0.97211218223934703</v>
      </c>
      <c r="G77" s="74">
        <v>8.3728259988129195E-4</v>
      </c>
      <c r="H77" s="74">
        <v>0.99994648368387995</v>
      </c>
    </row>
    <row r="78" spans="1:8" x14ac:dyDescent="0.25">
      <c r="A78">
        <f t="shared" si="1"/>
        <v>75</v>
      </c>
      <c r="B78" t="s">
        <v>54</v>
      </c>
      <c r="C78">
        <v>14424985</v>
      </c>
      <c r="D78">
        <v>14425205</v>
      </c>
      <c r="E78" s="93">
        <v>5.7507361730295496</v>
      </c>
      <c r="F78" s="93">
        <v>-0.990306019312861</v>
      </c>
      <c r="G78" s="74">
        <v>8.40908964621795E-4</v>
      </c>
      <c r="H78" s="74">
        <v>0.99994648368387995</v>
      </c>
    </row>
    <row r="79" spans="1:8" x14ac:dyDescent="0.25">
      <c r="A79">
        <f t="shared" si="1"/>
        <v>76</v>
      </c>
      <c r="B79" t="s">
        <v>55</v>
      </c>
      <c r="C79">
        <v>14475211</v>
      </c>
      <c r="D79">
        <v>14475430</v>
      </c>
      <c r="E79" s="93">
        <v>7.4552711606339104</v>
      </c>
      <c r="F79" s="93">
        <v>-0.96630749554143502</v>
      </c>
      <c r="G79" s="74">
        <v>8.4393074255357105E-4</v>
      </c>
      <c r="H79" s="74">
        <v>0.99994648368387995</v>
      </c>
    </row>
    <row r="80" spans="1:8" x14ac:dyDescent="0.25">
      <c r="A80">
        <f t="shared" si="1"/>
        <v>77</v>
      </c>
      <c r="B80" t="s">
        <v>63</v>
      </c>
      <c r="C80">
        <v>42342662</v>
      </c>
      <c r="D80">
        <v>42343039</v>
      </c>
      <c r="E80" s="93">
        <v>6.1209939200075603</v>
      </c>
      <c r="F80" s="93">
        <v>-0.98396822741577195</v>
      </c>
      <c r="G80" s="74">
        <v>8.6572186853172697E-4</v>
      </c>
      <c r="H80" s="74">
        <v>0.99994648368387995</v>
      </c>
    </row>
    <row r="81" spans="1:8" x14ac:dyDescent="0.25">
      <c r="A81">
        <f t="shared" si="1"/>
        <v>78</v>
      </c>
      <c r="B81" t="s">
        <v>55</v>
      </c>
      <c r="C81">
        <v>121710703</v>
      </c>
      <c r="D81">
        <v>121710969</v>
      </c>
      <c r="E81" s="93">
        <v>5.03385147699914</v>
      </c>
      <c r="F81" s="93">
        <v>-0.99103199776451001</v>
      </c>
      <c r="G81" s="74">
        <v>8.6927610532772602E-4</v>
      </c>
      <c r="H81" s="74">
        <v>0.99994648368387995</v>
      </c>
    </row>
    <row r="82" spans="1:8" x14ac:dyDescent="0.25">
      <c r="A82">
        <f t="shared" si="1"/>
        <v>79</v>
      </c>
      <c r="B82" t="s">
        <v>50</v>
      </c>
      <c r="C82">
        <v>56167715</v>
      </c>
      <c r="D82">
        <v>56167920</v>
      </c>
      <c r="E82" s="93">
        <v>4.0975580629108697</v>
      </c>
      <c r="F82" s="93">
        <v>-0.99474116804333801</v>
      </c>
      <c r="G82" s="74">
        <v>8.7054007996924601E-4</v>
      </c>
      <c r="H82" s="74">
        <v>0.99994648368387995</v>
      </c>
    </row>
    <row r="83" spans="1:8" x14ac:dyDescent="0.25">
      <c r="A83">
        <f t="shared" si="1"/>
        <v>80</v>
      </c>
      <c r="B83" t="s">
        <v>457</v>
      </c>
      <c r="C83">
        <v>49244503</v>
      </c>
      <c r="D83">
        <v>49244730</v>
      </c>
      <c r="E83" s="93">
        <v>7.8931683357799001</v>
      </c>
      <c r="F83" s="93">
        <v>0.91344272312389596</v>
      </c>
      <c r="G83" s="74">
        <v>8.8737251754717297E-4</v>
      </c>
      <c r="H83" s="74">
        <v>0.99994648368387995</v>
      </c>
    </row>
    <row r="84" spans="1:8" x14ac:dyDescent="0.25">
      <c r="A84">
        <f t="shared" si="1"/>
        <v>81</v>
      </c>
      <c r="B84" t="s">
        <v>65</v>
      </c>
      <c r="C84">
        <v>89831352</v>
      </c>
      <c r="D84">
        <v>89831613</v>
      </c>
      <c r="E84" s="93">
        <v>4.8840894632079399</v>
      </c>
      <c r="F84" s="93">
        <v>-0.98896831418943798</v>
      </c>
      <c r="G84" s="74">
        <v>8.9525352822797995E-4</v>
      </c>
      <c r="H84" s="74">
        <v>0.99994648368387995</v>
      </c>
    </row>
    <row r="85" spans="1:8" x14ac:dyDescent="0.25">
      <c r="A85">
        <f t="shared" si="1"/>
        <v>82</v>
      </c>
      <c r="B85" t="s">
        <v>55</v>
      </c>
      <c r="C85">
        <v>1744800</v>
      </c>
      <c r="D85">
        <v>1745010</v>
      </c>
      <c r="E85" s="93">
        <v>4.1050818270844003</v>
      </c>
      <c r="F85" s="93">
        <v>-0.99258701932758198</v>
      </c>
      <c r="G85" s="74">
        <v>9.0258392804366003E-4</v>
      </c>
      <c r="H85" s="74">
        <v>0.99994648368387995</v>
      </c>
    </row>
    <row r="86" spans="1:8" x14ac:dyDescent="0.25">
      <c r="A86">
        <f t="shared" si="1"/>
        <v>83</v>
      </c>
      <c r="B86" t="s">
        <v>51</v>
      </c>
      <c r="C86">
        <v>65606962</v>
      </c>
      <c r="D86">
        <v>65607691</v>
      </c>
      <c r="E86" s="93">
        <v>25.9113607784736</v>
      </c>
      <c r="F86" s="93">
        <v>-0.78246021441873304</v>
      </c>
      <c r="G86" s="74">
        <v>9.1209263618821797E-4</v>
      </c>
      <c r="H86" s="74">
        <v>0.99994648368387995</v>
      </c>
    </row>
    <row r="87" spans="1:8" x14ac:dyDescent="0.25">
      <c r="A87">
        <f t="shared" si="1"/>
        <v>84</v>
      </c>
      <c r="B87" t="s">
        <v>64</v>
      </c>
      <c r="C87">
        <v>34115968</v>
      </c>
      <c r="D87">
        <v>34116172</v>
      </c>
      <c r="E87" s="93">
        <v>5.2127903468872603</v>
      </c>
      <c r="F87" s="93">
        <v>-0.99033822246219105</v>
      </c>
      <c r="G87" s="74">
        <v>9.2748041103363698E-4</v>
      </c>
      <c r="H87" s="74">
        <v>0.99994648368387995</v>
      </c>
    </row>
    <row r="88" spans="1:8" x14ac:dyDescent="0.25">
      <c r="A88">
        <f t="shared" si="1"/>
        <v>85</v>
      </c>
      <c r="B88" t="s">
        <v>48</v>
      </c>
      <c r="C88">
        <v>8013971</v>
      </c>
      <c r="D88">
        <v>8014297</v>
      </c>
      <c r="E88" s="93">
        <v>7.0798484477998</v>
      </c>
      <c r="F88" s="93">
        <v>0.94023302288585997</v>
      </c>
      <c r="G88" s="74">
        <v>9.4434398954934204E-4</v>
      </c>
      <c r="H88" s="74">
        <v>0.99994648368387995</v>
      </c>
    </row>
    <row r="89" spans="1:8" x14ac:dyDescent="0.25">
      <c r="A89">
        <f t="shared" si="1"/>
        <v>86</v>
      </c>
      <c r="B89" t="s">
        <v>63</v>
      </c>
      <c r="C89">
        <v>76826438</v>
      </c>
      <c r="D89">
        <v>76826768</v>
      </c>
      <c r="E89" s="93">
        <v>9.5833047794503692</v>
      </c>
      <c r="F89" s="93">
        <v>0.89221819809341596</v>
      </c>
      <c r="G89" s="74">
        <v>9.4765504586638702E-4</v>
      </c>
      <c r="H89" s="74">
        <v>0.99994648368387995</v>
      </c>
    </row>
    <row r="90" spans="1:8" x14ac:dyDescent="0.25">
      <c r="A90">
        <f t="shared" si="1"/>
        <v>87</v>
      </c>
      <c r="B90" t="s">
        <v>48</v>
      </c>
      <c r="C90">
        <v>18779111</v>
      </c>
      <c r="D90">
        <v>18779397</v>
      </c>
      <c r="E90" s="93">
        <v>21.433622776021799</v>
      </c>
      <c r="F90" s="93">
        <v>0.78111023567332705</v>
      </c>
      <c r="G90" s="74">
        <v>9.5075954559818796E-4</v>
      </c>
      <c r="H90" s="74">
        <v>0.99994648368387995</v>
      </c>
    </row>
    <row r="91" spans="1:8" x14ac:dyDescent="0.25">
      <c r="A91">
        <f t="shared" si="1"/>
        <v>88</v>
      </c>
      <c r="B91" t="s">
        <v>48</v>
      </c>
      <c r="C91">
        <v>52174819</v>
      </c>
      <c r="D91">
        <v>52175073</v>
      </c>
      <c r="E91" s="93">
        <v>7.1099538119584098</v>
      </c>
      <c r="F91" s="93">
        <v>0.92421781780981205</v>
      </c>
      <c r="G91" s="74">
        <v>9.6259768536604499E-4</v>
      </c>
      <c r="H91" s="74">
        <v>0.99994648368387995</v>
      </c>
    </row>
    <row r="92" spans="1:8" x14ac:dyDescent="0.25">
      <c r="A92">
        <f t="shared" si="1"/>
        <v>89</v>
      </c>
      <c r="B92" t="s">
        <v>51</v>
      </c>
      <c r="C92">
        <v>79947928</v>
      </c>
      <c r="D92">
        <v>79948128</v>
      </c>
      <c r="E92" s="93">
        <v>4.4834455115262601</v>
      </c>
      <c r="F92" s="93">
        <v>-0.98572024472169595</v>
      </c>
      <c r="G92" s="74">
        <v>9.8098193067117003E-4</v>
      </c>
      <c r="H92" s="74">
        <v>0.99994648368387995</v>
      </c>
    </row>
    <row r="93" spans="1:8" x14ac:dyDescent="0.25">
      <c r="A93">
        <f t="shared" si="1"/>
        <v>90</v>
      </c>
      <c r="B93" t="s">
        <v>48</v>
      </c>
      <c r="C93">
        <v>48133976</v>
      </c>
      <c r="D93">
        <v>48134230</v>
      </c>
      <c r="E93" s="93">
        <v>5.5322945191777997</v>
      </c>
      <c r="F93" s="93">
        <v>-0.98313111265633701</v>
      </c>
      <c r="G93" s="74">
        <v>9.8934486123055092E-4</v>
      </c>
      <c r="H93" s="74">
        <v>0.99994648368387995</v>
      </c>
    </row>
    <row r="94" spans="1:8" x14ac:dyDescent="0.25">
      <c r="A94">
        <f t="shared" si="1"/>
        <v>91</v>
      </c>
      <c r="B94" t="s">
        <v>48</v>
      </c>
      <c r="C94">
        <v>205809406</v>
      </c>
      <c r="D94">
        <v>205809637</v>
      </c>
      <c r="E94" s="93">
        <v>5.6682131483162896</v>
      </c>
      <c r="F94" s="93">
        <v>-0.97479976772605104</v>
      </c>
      <c r="G94" s="74">
        <v>9.9904637749575597E-4</v>
      </c>
      <c r="H94" s="74">
        <v>0.99994648368387995</v>
      </c>
    </row>
    <row r="95" spans="1:8" x14ac:dyDescent="0.25">
      <c r="A95">
        <f t="shared" si="1"/>
        <v>92</v>
      </c>
      <c r="B95" t="s">
        <v>53</v>
      </c>
      <c r="C95">
        <v>10646389</v>
      </c>
      <c r="D95">
        <v>10646675</v>
      </c>
      <c r="E95" s="93">
        <v>8.6997224274784504</v>
      </c>
      <c r="F95" s="93">
        <v>-0.95723672698469198</v>
      </c>
      <c r="G95" s="74">
        <v>1.02445619385918E-3</v>
      </c>
      <c r="H95" s="74">
        <v>0.99994648368387995</v>
      </c>
    </row>
    <row r="96" spans="1:8" x14ac:dyDescent="0.25">
      <c r="A96">
        <f t="shared" si="1"/>
        <v>93</v>
      </c>
      <c r="B96" t="s">
        <v>60</v>
      </c>
      <c r="C96">
        <v>81218437</v>
      </c>
      <c r="D96">
        <v>81218702</v>
      </c>
      <c r="E96" s="93">
        <v>6.5675932345900003</v>
      </c>
      <c r="F96" s="93">
        <v>-0.96233692691807204</v>
      </c>
      <c r="G96" s="74">
        <v>1.0272621286615299E-3</v>
      </c>
      <c r="H96" s="74">
        <v>0.99994648368387995</v>
      </c>
    </row>
    <row r="97" spans="1:8" x14ac:dyDescent="0.25">
      <c r="A97">
        <f t="shared" si="1"/>
        <v>94</v>
      </c>
      <c r="B97" t="s">
        <v>55</v>
      </c>
      <c r="C97">
        <v>5058361</v>
      </c>
      <c r="D97">
        <v>5058823</v>
      </c>
      <c r="E97" s="93">
        <v>15.6001066249134</v>
      </c>
      <c r="F97" s="93">
        <v>-0.88102187162381496</v>
      </c>
      <c r="G97" s="74">
        <v>1.0344827019574899E-3</v>
      </c>
      <c r="H97" s="74">
        <v>0.99994648368387995</v>
      </c>
    </row>
    <row r="98" spans="1:8" x14ac:dyDescent="0.25">
      <c r="A98">
        <f t="shared" si="1"/>
        <v>95</v>
      </c>
      <c r="B98" t="s">
        <v>54</v>
      </c>
      <c r="C98">
        <v>66508726</v>
      </c>
      <c r="D98">
        <v>66508958</v>
      </c>
      <c r="E98" s="93">
        <v>19.553320758554701</v>
      </c>
      <c r="F98" s="93">
        <v>0.77115708222492496</v>
      </c>
      <c r="G98" s="74">
        <v>1.0661222763649399E-3</v>
      </c>
      <c r="H98" s="74">
        <v>0.99994648368387995</v>
      </c>
    </row>
    <row r="99" spans="1:8" x14ac:dyDescent="0.25">
      <c r="A99">
        <f t="shared" si="1"/>
        <v>96</v>
      </c>
      <c r="B99" t="s">
        <v>48</v>
      </c>
      <c r="C99">
        <v>87978944</v>
      </c>
      <c r="D99">
        <v>87979290</v>
      </c>
      <c r="E99" s="93">
        <v>24.651530118919201</v>
      </c>
      <c r="F99" s="93">
        <v>0.765956879313484</v>
      </c>
      <c r="G99" s="74">
        <v>1.0673098996035199E-3</v>
      </c>
      <c r="H99" s="74">
        <v>0.99994648368387995</v>
      </c>
    </row>
    <row r="100" spans="1:8" x14ac:dyDescent="0.25">
      <c r="A100">
        <f t="shared" si="1"/>
        <v>97</v>
      </c>
      <c r="B100" t="s">
        <v>60</v>
      </c>
      <c r="C100">
        <v>118597670</v>
      </c>
      <c r="D100">
        <v>118597937</v>
      </c>
      <c r="E100" s="93">
        <v>7.7844644200043396</v>
      </c>
      <c r="F100" s="93">
        <v>-0.94433563949555999</v>
      </c>
      <c r="G100" s="74">
        <v>1.1218560332850499E-3</v>
      </c>
      <c r="H100" s="74">
        <v>0.99994648368387995</v>
      </c>
    </row>
    <row r="101" spans="1:8" x14ac:dyDescent="0.25">
      <c r="A101">
        <f t="shared" si="1"/>
        <v>98</v>
      </c>
      <c r="B101" t="s">
        <v>50</v>
      </c>
      <c r="C101">
        <v>72850305</v>
      </c>
      <c r="D101">
        <v>72850507</v>
      </c>
      <c r="E101" s="93">
        <v>18.498594492072598</v>
      </c>
      <c r="F101" s="93">
        <v>0.83269415329990903</v>
      </c>
      <c r="G101" s="74">
        <v>1.1387912287345299E-3</v>
      </c>
      <c r="H101" s="74">
        <v>0.99994648368387995</v>
      </c>
    </row>
    <row r="102" spans="1:8" x14ac:dyDescent="0.25">
      <c r="A102">
        <f t="shared" si="1"/>
        <v>99</v>
      </c>
      <c r="B102" t="s">
        <v>48</v>
      </c>
      <c r="C102">
        <v>68849833</v>
      </c>
      <c r="D102">
        <v>68850527</v>
      </c>
      <c r="E102" s="93">
        <v>40.367244186738503</v>
      </c>
      <c r="F102" s="93">
        <v>0.69583340458119902</v>
      </c>
      <c r="G102" s="74">
        <v>1.16019593841557E-3</v>
      </c>
      <c r="H102" s="74">
        <v>0.99994648368387995</v>
      </c>
    </row>
    <row r="103" spans="1:8" x14ac:dyDescent="0.25">
      <c r="A103">
        <f t="shared" si="1"/>
        <v>100</v>
      </c>
      <c r="B103" t="s">
        <v>63</v>
      </c>
      <c r="C103">
        <v>81711571</v>
      </c>
      <c r="D103">
        <v>81712151</v>
      </c>
      <c r="E103" s="93">
        <v>58.359812902300497</v>
      </c>
      <c r="F103" s="93">
        <v>0.73930315027573201</v>
      </c>
      <c r="G103" s="74">
        <v>1.1625432986733001E-3</v>
      </c>
      <c r="H103" s="74">
        <v>0.99994648368387995</v>
      </c>
    </row>
  </sheetData>
  <mergeCells count="1">
    <mergeCell ref="A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workbookViewId="0">
      <selection activeCell="L1" sqref="L1"/>
    </sheetView>
  </sheetViews>
  <sheetFormatPr defaultRowHeight="15" x14ac:dyDescent="0.25"/>
  <cols>
    <col min="3" max="4" width="10.140625" customWidth="1"/>
  </cols>
  <sheetData>
    <row r="1" spans="1:8" ht="93.95" customHeight="1" x14ac:dyDescent="0.25">
      <c r="A1" s="138" t="s">
        <v>644</v>
      </c>
      <c r="B1" s="138"/>
      <c r="C1" s="138"/>
      <c r="D1" s="138"/>
      <c r="E1" s="138"/>
      <c r="F1" s="138"/>
      <c r="G1" s="138"/>
      <c r="H1" s="138"/>
    </row>
    <row r="3" spans="1:8" x14ac:dyDescent="0.25">
      <c r="B3" t="s">
        <v>67</v>
      </c>
      <c r="C3" t="s">
        <v>68</v>
      </c>
      <c r="D3" t="s">
        <v>621</v>
      </c>
      <c r="E3" t="s">
        <v>573</v>
      </c>
      <c r="F3" t="s">
        <v>574</v>
      </c>
      <c r="G3" t="s">
        <v>70</v>
      </c>
      <c r="H3" t="s">
        <v>576</v>
      </c>
    </row>
    <row r="4" spans="1:8" x14ac:dyDescent="0.25">
      <c r="A4">
        <v>1</v>
      </c>
      <c r="B4" s="98" t="s">
        <v>59</v>
      </c>
      <c r="C4" s="98">
        <v>5271079</v>
      </c>
      <c r="D4" s="98">
        <v>5271379</v>
      </c>
      <c r="E4" s="99">
        <v>4.6770987010586396</v>
      </c>
      <c r="F4" s="99">
        <v>1.44690802711989</v>
      </c>
      <c r="G4" s="100">
        <v>2.5192030178882299E-6</v>
      </c>
      <c r="H4" s="100">
        <v>0.307912108064406</v>
      </c>
    </row>
    <row r="5" spans="1:8" x14ac:dyDescent="0.25">
      <c r="A5">
        <f>A4+1</f>
        <v>2</v>
      </c>
      <c r="B5" t="s">
        <v>62</v>
      </c>
      <c r="C5">
        <v>56665834</v>
      </c>
      <c r="D5">
        <v>56666197</v>
      </c>
      <c r="E5" s="93">
        <v>30.67128333438</v>
      </c>
      <c r="F5" s="93">
        <v>1.0924452008082099</v>
      </c>
      <c r="G5" s="74">
        <v>2.1483523854628402E-5</v>
      </c>
      <c r="H5" s="74">
        <v>0.89328089730037097</v>
      </c>
    </row>
    <row r="6" spans="1:8" x14ac:dyDescent="0.25">
      <c r="A6">
        <f t="shared" ref="A6:A69" si="0">A5+1</f>
        <v>3</v>
      </c>
      <c r="B6" t="s">
        <v>465</v>
      </c>
      <c r="C6">
        <v>44773017</v>
      </c>
      <c r="D6">
        <v>44773217</v>
      </c>
      <c r="E6" s="93">
        <v>5.41437896251918</v>
      </c>
      <c r="F6" s="93">
        <v>1.23578157297795</v>
      </c>
      <c r="G6" s="74">
        <v>4.2567646496482502E-5</v>
      </c>
      <c r="H6" s="74">
        <v>0.89328089730037097</v>
      </c>
    </row>
    <row r="7" spans="1:8" x14ac:dyDescent="0.25">
      <c r="A7">
        <f t="shared" si="0"/>
        <v>4</v>
      </c>
      <c r="B7" t="s">
        <v>55</v>
      </c>
      <c r="C7">
        <v>54666535</v>
      </c>
      <c r="D7">
        <v>54666869</v>
      </c>
      <c r="E7" s="93">
        <v>25.997394136858301</v>
      </c>
      <c r="F7" s="93">
        <v>1.05510759570811</v>
      </c>
      <c r="G7" s="74">
        <v>4.4689474146798699E-5</v>
      </c>
      <c r="H7" s="74">
        <v>0.89328089730037097</v>
      </c>
    </row>
    <row r="8" spans="1:8" x14ac:dyDescent="0.25">
      <c r="A8">
        <f t="shared" si="0"/>
        <v>5</v>
      </c>
      <c r="B8" t="s">
        <v>60</v>
      </c>
      <c r="C8">
        <v>74285189</v>
      </c>
      <c r="D8">
        <v>74285540</v>
      </c>
      <c r="E8" s="93">
        <v>11.426954901523599</v>
      </c>
      <c r="F8" s="93">
        <v>1.1362047222256799</v>
      </c>
      <c r="G8" s="74">
        <v>6.2498430588043299E-5</v>
      </c>
      <c r="H8" s="74">
        <v>0.89328089730037097</v>
      </c>
    </row>
    <row r="9" spans="1:8" x14ac:dyDescent="0.25">
      <c r="A9">
        <f t="shared" si="0"/>
        <v>6</v>
      </c>
      <c r="B9" t="s">
        <v>457</v>
      </c>
      <c r="C9">
        <v>98536338</v>
      </c>
      <c r="D9">
        <v>98536858</v>
      </c>
      <c r="E9" s="93">
        <v>33.475396305497398</v>
      </c>
      <c r="F9" s="93">
        <v>0.88384422290797005</v>
      </c>
      <c r="G9" s="74">
        <v>6.7275848297968093E-5</v>
      </c>
      <c r="H9" s="74">
        <v>0.89328089730037097</v>
      </c>
    </row>
    <row r="10" spans="1:8" x14ac:dyDescent="0.25">
      <c r="A10">
        <f t="shared" si="0"/>
        <v>7</v>
      </c>
      <c r="B10" t="s">
        <v>65</v>
      </c>
      <c r="C10">
        <v>82181424</v>
      </c>
      <c r="D10">
        <v>82181723</v>
      </c>
      <c r="E10" s="93">
        <v>15.471099936858</v>
      </c>
      <c r="F10" s="93">
        <v>1.02883146944005</v>
      </c>
      <c r="G10" s="74">
        <v>6.96307516951779E-5</v>
      </c>
      <c r="H10" s="74">
        <v>0.89328089730037097</v>
      </c>
    </row>
    <row r="11" spans="1:8" x14ac:dyDescent="0.25">
      <c r="A11">
        <f t="shared" si="0"/>
        <v>8</v>
      </c>
      <c r="B11" t="s">
        <v>62</v>
      </c>
      <c r="C11">
        <v>23066968</v>
      </c>
      <c r="D11">
        <v>23068062</v>
      </c>
      <c r="E11" s="93">
        <v>89.7194198172038</v>
      </c>
      <c r="F11" s="93">
        <v>-0.65022571216511504</v>
      </c>
      <c r="G11" s="74">
        <v>7.5451713997615893E-5</v>
      </c>
      <c r="H11" s="74">
        <v>0.89328089730037097</v>
      </c>
    </row>
    <row r="12" spans="1:8" x14ac:dyDescent="0.25">
      <c r="A12">
        <f t="shared" si="0"/>
        <v>9</v>
      </c>
      <c r="B12" t="s">
        <v>64</v>
      </c>
      <c r="C12">
        <v>32871060</v>
      </c>
      <c r="D12">
        <v>32871260</v>
      </c>
      <c r="E12" s="93">
        <v>3.5954950533530998</v>
      </c>
      <c r="F12" s="93">
        <v>-1.2262464480534701</v>
      </c>
      <c r="G12" s="74">
        <v>9.4000898596433003E-5</v>
      </c>
      <c r="H12" s="74">
        <v>0.89328089730037097</v>
      </c>
    </row>
    <row r="13" spans="1:8" x14ac:dyDescent="0.25">
      <c r="A13">
        <f t="shared" si="0"/>
        <v>10</v>
      </c>
      <c r="B13" t="s">
        <v>465</v>
      </c>
      <c r="C13">
        <v>102001181</v>
      </c>
      <c r="D13">
        <v>102001433</v>
      </c>
      <c r="E13" s="93">
        <v>15.577775257129201</v>
      </c>
      <c r="F13" s="93">
        <v>-1.20404158097861</v>
      </c>
      <c r="G13" s="74">
        <v>1.00977298307067E-4</v>
      </c>
      <c r="H13" s="74">
        <v>0.89328089730037097</v>
      </c>
    </row>
    <row r="14" spans="1:8" x14ac:dyDescent="0.25">
      <c r="A14">
        <f t="shared" si="0"/>
        <v>11</v>
      </c>
      <c r="B14" t="s">
        <v>65</v>
      </c>
      <c r="C14">
        <v>126542068</v>
      </c>
      <c r="D14">
        <v>126542352</v>
      </c>
      <c r="E14" s="93">
        <v>13.7664172254912</v>
      </c>
      <c r="F14" s="93">
        <v>0.968902934601512</v>
      </c>
      <c r="G14" s="74">
        <v>1.05803531711351E-4</v>
      </c>
      <c r="H14" s="74">
        <v>0.89328089730037097</v>
      </c>
    </row>
    <row r="15" spans="1:8" x14ac:dyDescent="0.25">
      <c r="A15">
        <f t="shared" si="0"/>
        <v>12</v>
      </c>
      <c r="B15" t="s">
        <v>55</v>
      </c>
      <c r="C15">
        <v>154934468</v>
      </c>
      <c r="D15">
        <v>154934743</v>
      </c>
      <c r="E15" s="93">
        <v>24.516030171771298</v>
      </c>
      <c r="F15" s="93">
        <v>0.91123391383667696</v>
      </c>
      <c r="G15" s="74">
        <v>1.0629437846168201E-4</v>
      </c>
      <c r="H15" s="74">
        <v>0.89328089730037097</v>
      </c>
    </row>
    <row r="16" spans="1:8" x14ac:dyDescent="0.25">
      <c r="A16">
        <f t="shared" si="0"/>
        <v>13</v>
      </c>
      <c r="B16" t="s">
        <v>51</v>
      </c>
      <c r="C16">
        <v>67957608</v>
      </c>
      <c r="D16">
        <v>67958016</v>
      </c>
      <c r="E16" s="93">
        <v>24.590608496879099</v>
      </c>
      <c r="F16" s="93">
        <v>0.822887781838751</v>
      </c>
      <c r="G16" s="74">
        <v>1.12581437622791E-4</v>
      </c>
      <c r="H16" s="74">
        <v>0.89328089730037097</v>
      </c>
    </row>
    <row r="17" spans="1:8" x14ac:dyDescent="0.25">
      <c r="A17">
        <f t="shared" si="0"/>
        <v>14</v>
      </c>
      <c r="B17" t="s">
        <v>58</v>
      </c>
      <c r="C17">
        <v>136189443</v>
      </c>
      <c r="D17">
        <v>136189653</v>
      </c>
      <c r="E17" s="93">
        <v>9.8960310101929494</v>
      </c>
      <c r="F17" s="93">
        <v>-1.1844285136439501</v>
      </c>
      <c r="G17" s="74">
        <v>1.2974974000132101E-4</v>
      </c>
      <c r="H17" s="74">
        <v>0.89328089730037097</v>
      </c>
    </row>
    <row r="18" spans="1:8" x14ac:dyDescent="0.25">
      <c r="A18">
        <f t="shared" si="0"/>
        <v>15</v>
      </c>
      <c r="B18" t="s">
        <v>59</v>
      </c>
      <c r="C18">
        <v>134255688</v>
      </c>
      <c r="D18">
        <v>134256138</v>
      </c>
      <c r="E18" s="93">
        <v>33.718323616753203</v>
      </c>
      <c r="F18" s="93">
        <v>0.75455581904630797</v>
      </c>
      <c r="G18" s="74">
        <v>1.3699533371114501E-4</v>
      </c>
      <c r="H18" s="74">
        <v>0.89328089730037097</v>
      </c>
    </row>
    <row r="19" spans="1:8" x14ac:dyDescent="0.25">
      <c r="A19">
        <f t="shared" si="0"/>
        <v>16</v>
      </c>
      <c r="B19" t="s">
        <v>50</v>
      </c>
      <c r="C19">
        <v>12564531</v>
      </c>
      <c r="D19">
        <v>12564766</v>
      </c>
      <c r="E19" s="93">
        <v>14.6901746125417</v>
      </c>
      <c r="F19" s="93">
        <v>0.96352446590932195</v>
      </c>
      <c r="G19" s="74">
        <v>1.4311593507222901E-4</v>
      </c>
      <c r="H19" s="74">
        <v>0.89328089730037097</v>
      </c>
    </row>
    <row r="20" spans="1:8" x14ac:dyDescent="0.25">
      <c r="A20">
        <f t="shared" si="0"/>
        <v>17</v>
      </c>
      <c r="B20" t="s">
        <v>54</v>
      </c>
      <c r="C20">
        <v>53645063</v>
      </c>
      <c r="D20">
        <v>53645631</v>
      </c>
      <c r="E20" s="93">
        <v>45.096244098252697</v>
      </c>
      <c r="F20" s="93">
        <v>0.865527917803949</v>
      </c>
      <c r="G20" s="74">
        <v>1.43943454987157E-4</v>
      </c>
      <c r="H20" s="74">
        <v>0.89328089730037097</v>
      </c>
    </row>
    <row r="21" spans="1:8" x14ac:dyDescent="0.25">
      <c r="A21">
        <f t="shared" si="0"/>
        <v>18</v>
      </c>
      <c r="B21" t="s">
        <v>61</v>
      </c>
      <c r="C21">
        <v>68710883</v>
      </c>
      <c r="D21">
        <v>68711115</v>
      </c>
      <c r="E21" s="93">
        <v>12.5887904504264</v>
      </c>
      <c r="F21" s="93">
        <v>1.0330568193819101</v>
      </c>
      <c r="G21" s="74">
        <v>1.4755448315181499E-4</v>
      </c>
      <c r="H21" s="74">
        <v>0.89328089730037097</v>
      </c>
    </row>
    <row r="22" spans="1:8" x14ac:dyDescent="0.25">
      <c r="A22">
        <f t="shared" si="0"/>
        <v>19</v>
      </c>
      <c r="B22" s="98" t="s">
        <v>59</v>
      </c>
      <c r="C22" s="98">
        <v>5275969</v>
      </c>
      <c r="D22" s="98">
        <v>5276269</v>
      </c>
      <c r="E22" s="99">
        <v>6.1004294115948401</v>
      </c>
      <c r="F22" s="99">
        <v>1.1190651857462799</v>
      </c>
      <c r="G22" s="100">
        <v>1.6647587591362399E-4</v>
      </c>
      <c r="H22" s="100">
        <v>0.89328089730037097</v>
      </c>
    </row>
    <row r="23" spans="1:8" x14ac:dyDescent="0.25">
      <c r="A23">
        <f t="shared" si="0"/>
        <v>20</v>
      </c>
      <c r="B23" t="s">
        <v>51</v>
      </c>
      <c r="C23">
        <v>52930614</v>
      </c>
      <c r="D23">
        <v>52930822</v>
      </c>
      <c r="E23" s="93">
        <v>12.410247439354301</v>
      </c>
      <c r="F23" s="93">
        <v>1.00980488863297</v>
      </c>
      <c r="G23" s="74">
        <v>1.7899830073964701E-4</v>
      </c>
      <c r="H23" s="74">
        <v>0.89328089730037097</v>
      </c>
    </row>
    <row r="24" spans="1:8" x14ac:dyDescent="0.25">
      <c r="A24">
        <f t="shared" si="0"/>
        <v>21</v>
      </c>
      <c r="B24" t="s">
        <v>457</v>
      </c>
      <c r="C24">
        <v>136882112</v>
      </c>
      <c r="D24">
        <v>136882710</v>
      </c>
      <c r="E24" s="93">
        <v>26.9502195112184</v>
      </c>
      <c r="F24" s="93">
        <v>0.81110484140060901</v>
      </c>
      <c r="G24" s="74">
        <v>1.97383471982608E-4</v>
      </c>
      <c r="H24" s="74">
        <v>0.89328089730037097</v>
      </c>
    </row>
    <row r="25" spans="1:8" x14ac:dyDescent="0.25">
      <c r="A25">
        <f t="shared" si="0"/>
        <v>22</v>
      </c>
      <c r="B25" t="s">
        <v>550</v>
      </c>
      <c r="C25">
        <v>18623038</v>
      </c>
      <c r="D25">
        <v>18623572</v>
      </c>
      <c r="E25" s="93">
        <v>40.560163929159998</v>
      </c>
      <c r="F25" s="93">
        <v>0.92300879724107998</v>
      </c>
      <c r="G25" s="74">
        <v>1.9988958116040701E-4</v>
      </c>
      <c r="H25" s="74">
        <v>0.89328089730037097</v>
      </c>
    </row>
    <row r="26" spans="1:8" x14ac:dyDescent="0.25">
      <c r="A26">
        <f t="shared" si="0"/>
        <v>23</v>
      </c>
      <c r="B26" t="s">
        <v>55</v>
      </c>
      <c r="C26">
        <v>43006990</v>
      </c>
      <c r="D26">
        <v>43007206</v>
      </c>
      <c r="E26" s="93">
        <v>5.9090693486619896</v>
      </c>
      <c r="F26" s="93">
        <v>-1.1239102959860501</v>
      </c>
      <c r="G26" s="74">
        <v>2.00115102840272E-4</v>
      </c>
      <c r="H26" s="74">
        <v>0.89328089730037097</v>
      </c>
    </row>
    <row r="27" spans="1:8" x14ac:dyDescent="0.25">
      <c r="A27">
        <f t="shared" si="0"/>
        <v>24</v>
      </c>
      <c r="B27" s="84" t="s">
        <v>59</v>
      </c>
      <c r="C27" s="84">
        <v>5275957</v>
      </c>
      <c r="D27" s="84">
        <v>5276230</v>
      </c>
      <c r="E27" s="94">
        <v>6.1940927625290501</v>
      </c>
      <c r="F27" s="94">
        <v>1.11277353542846</v>
      </c>
      <c r="G27" s="92">
        <v>2.07033055032281E-4</v>
      </c>
      <c r="H27" s="92">
        <v>0.89328089730037097</v>
      </c>
    </row>
    <row r="28" spans="1:8" x14ac:dyDescent="0.25">
      <c r="A28">
        <f t="shared" si="0"/>
        <v>25</v>
      </c>
      <c r="B28" t="s">
        <v>59</v>
      </c>
      <c r="C28">
        <v>65850873</v>
      </c>
      <c r="D28">
        <v>65851208</v>
      </c>
      <c r="E28" s="93">
        <v>38.987494024214399</v>
      </c>
      <c r="F28" s="93">
        <v>0.78202929863362203</v>
      </c>
      <c r="G28" s="74">
        <v>2.07953737858416E-4</v>
      </c>
      <c r="H28" s="74">
        <v>0.89328089730037097</v>
      </c>
    </row>
    <row r="29" spans="1:8" x14ac:dyDescent="0.25">
      <c r="A29">
        <f t="shared" si="0"/>
        <v>26</v>
      </c>
      <c r="B29" t="s">
        <v>48</v>
      </c>
      <c r="C29">
        <v>184662147</v>
      </c>
      <c r="D29">
        <v>184662477</v>
      </c>
      <c r="E29" s="93">
        <v>21.120312778046099</v>
      </c>
      <c r="F29" s="93">
        <v>1.04289500423972</v>
      </c>
      <c r="G29" s="74">
        <v>2.12292563633922E-4</v>
      </c>
      <c r="H29" s="74">
        <v>0.89328089730037097</v>
      </c>
    </row>
    <row r="30" spans="1:8" x14ac:dyDescent="0.25">
      <c r="A30">
        <f t="shared" si="0"/>
        <v>27</v>
      </c>
      <c r="B30" t="s">
        <v>56</v>
      </c>
      <c r="C30">
        <v>107058038</v>
      </c>
      <c r="D30">
        <v>107058572</v>
      </c>
      <c r="E30" s="93">
        <v>21.737982425719199</v>
      </c>
      <c r="F30" s="93">
        <v>0.93580468614177503</v>
      </c>
      <c r="G30" s="74">
        <v>2.1622892166057699E-4</v>
      </c>
      <c r="H30" s="74">
        <v>0.89328089730037097</v>
      </c>
    </row>
    <row r="31" spans="1:8" x14ac:dyDescent="0.25">
      <c r="A31">
        <f t="shared" si="0"/>
        <v>28</v>
      </c>
      <c r="B31" t="s">
        <v>50</v>
      </c>
      <c r="C31">
        <v>41025875</v>
      </c>
      <c r="D31">
        <v>41026464</v>
      </c>
      <c r="E31" s="93">
        <v>52.086442956086699</v>
      </c>
      <c r="F31" s="93">
        <v>0.77646878586818402</v>
      </c>
      <c r="G31" s="74">
        <v>2.34939237897803E-4</v>
      </c>
      <c r="H31" s="74">
        <v>0.89328089730037097</v>
      </c>
    </row>
    <row r="32" spans="1:8" x14ac:dyDescent="0.25">
      <c r="A32">
        <f t="shared" si="0"/>
        <v>29</v>
      </c>
      <c r="B32" t="s">
        <v>56</v>
      </c>
      <c r="C32">
        <v>28945057</v>
      </c>
      <c r="D32">
        <v>28945275</v>
      </c>
      <c r="E32" s="93">
        <v>9.9184139959340598</v>
      </c>
      <c r="F32" s="93">
        <v>1.0131753780914801</v>
      </c>
      <c r="G32" s="74">
        <v>2.3581732282815501E-4</v>
      </c>
      <c r="H32" s="74">
        <v>0.89328089730037097</v>
      </c>
    </row>
    <row r="33" spans="1:8" x14ac:dyDescent="0.25">
      <c r="A33">
        <f t="shared" si="0"/>
        <v>30</v>
      </c>
      <c r="B33" t="s">
        <v>53</v>
      </c>
      <c r="C33">
        <v>35481357</v>
      </c>
      <c r="D33">
        <v>35481665</v>
      </c>
      <c r="E33" s="93">
        <v>5.1097796507862396</v>
      </c>
      <c r="F33" s="93">
        <v>-1.1275410108608299</v>
      </c>
      <c r="G33" s="74">
        <v>2.3990180823969801E-4</v>
      </c>
      <c r="H33" s="74">
        <v>0.89328089730037097</v>
      </c>
    </row>
    <row r="34" spans="1:8" x14ac:dyDescent="0.25">
      <c r="A34">
        <f t="shared" si="0"/>
        <v>31</v>
      </c>
      <c r="B34" t="s">
        <v>57</v>
      </c>
      <c r="C34">
        <v>40908586</v>
      </c>
      <c r="D34">
        <v>40908865</v>
      </c>
      <c r="E34" s="93">
        <v>23.697711233442401</v>
      </c>
      <c r="F34" s="93">
        <v>0.87623708545732004</v>
      </c>
      <c r="G34" s="74">
        <v>2.5312746028883799E-4</v>
      </c>
      <c r="H34" s="74">
        <v>0.89328089730037097</v>
      </c>
    </row>
    <row r="35" spans="1:8" x14ac:dyDescent="0.25">
      <c r="A35">
        <f t="shared" si="0"/>
        <v>32</v>
      </c>
      <c r="B35" t="s">
        <v>48</v>
      </c>
      <c r="C35">
        <v>228703005</v>
      </c>
      <c r="D35">
        <v>228703288</v>
      </c>
      <c r="E35" s="93">
        <v>46.360680613247197</v>
      </c>
      <c r="F35" s="93">
        <v>0.64608527480429701</v>
      </c>
      <c r="G35" s="74">
        <v>2.5646558469371802E-4</v>
      </c>
      <c r="H35" s="74">
        <v>0.89328089730037097</v>
      </c>
    </row>
    <row r="36" spans="1:8" x14ac:dyDescent="0.25">
      <c r="A36">
        <f t="shared" si="0"/>
        <v>33</v>
      </c>
      <c r="B36" t="s">
        <v>51</v>
      </c>
      <c r="C36">
        <v>31902914</v>
      </c>
      <c r="D36">
        <v>31903342</v>
      </c>
      <c r="E36" s="93">
        <v>33.653271135041997</v>
      </c>
      <c r="F36" s="93">
        <v>0.90595071651086301</v>
      </c>
      <c r="G36" s="74">
        <v>2.7100378994538902E-4</v>
      </c>
      <c r="H36" s="74">
        <v>0.89328089730037097</v>
      </c>
    </row>
    <row r="37" spans="1:8" x14ac:dyDescent="0.25">
      <c r="A37">
        <f t="shared" si="0"/>
        <v>34</v>
      </c>
      <c r="B37" t="s">
        <v>60</v>
      </c>
      <c r="C37">
        <v>117466049</v>
      </c>
      <c r="D37">
        <v>117466256</v>
      </c>
      <c r="E37" s="93">
        <v>6.2918307836965104</v>
      </c>
      <c r="F37" s="93">
        <v>1.1010817674428901</v>
      </c>
      <c r="G37" s="74">
        <v>2.8715076192478603E-4</v>
      </c>
      <c r="H37" s="74">
        <v>0.89328089730037097</v>
      </c>
    </row>
    <row r="38" spans="1:8" x14ac:dyDescent="0.25">
      <c r="A38">
        <f t="shared" si="0"/>
        <v>35</v>
      </c>
      <c r="B38" t="s">
        <v>47</v>
      </c>
      <c r="C38">
        <v>191333604</v>
      </c>
      <c r="D38">
        <v>191334315</v>
      </c>
      <c r="E38" s="93">
        <v>42.409532947133101</v>
      </c>
      <c r="F38" s="93">
        <v>0.73537395826699903</v>
      </c>
      <c r="G38" s="74">
        <v>2.9818213523782498E-4</v>
      </c>
      <c r="H38" s="74">
        <v>0.89328089730037097</v>
      </c>
    </row>
    <row r="39" spans="1:8" x14ac:dyDescent="0.25">
      <c r="A39">
        <f t="shared" si="0"/>
        <v>36</v>
      </c>
      <c r="B39" t="s">
        <v>48</v>
      </c>
      <c r="C39">
        <v>207970705</v>
      </c>
      <c r="D39">
        <v>207971015</v>
      </c>
      <c r="E39" s="93">
        <v>50.771604732185303</v>
      </c>
      <c r="F39" s="93">
        <v>0.675325122417468</v>
      </c>
      <c r="G39" s="74">
        <v>2.9971221576939502E-4</v>
      </c>
      <c r="H39" s="74">
        <v>0.89328089730037097</v>
      </c>
    </row>
    <row r="40" spans="1:8" x14ac:dyDescent="0.25">
      <c r="A40">
        <f t="shared" si="0"/>
        <v>37</v>
      </c>
      <c r="B40" t="s">
        <v>48</v>
      </c>
      <c r="C40">
        <v>63553728</v>
      </c>
      <c r="D40">
        <v>63554031</v>
      </c>
      <c r="E40" s="93">
        <v>14.0102800365433</v>
      </c>
      <c r="F40" s="93">
        <v>0.93494388784873095</v>
      </c>
      <c r="G40" s="74">
        <v>3.0035959972304199E-4</v>
      </c>
      <c r="H40" s="74">
        <v>0.89328089730037097</v>
      </c>
    </row>
    <row r="41" spans="1:8" x14ac:dyDescent="0.25">
      <c r="A41">
        <f t="shared" si="0"/>
        <v>38</v>
      </c>
      <c r="B41" t="s">
        <v>48</v>
      </c>
      <c r="C41">
        <v>181973395</v>
      </c>
      <c r="D41">
        <v>181973691</v>
      </c>
      <c r="E41" s="93">
        <v>13.493081357980399</v>
      </c>
      <c r="F41" s="93">
        <v>0.99552661909150997</v>
      </c>
      <c r="G41" s="74">
        <v>3.0396967920407999E-4</v>
      </c>
      <c r="H41" s="74">
        <v>0.89328089730037097</v>
      </c>
    </row>
    <row r="42" spans="1:8" x14ac:dyDescent="0.25">
      <c r="A42">
        <f t="shared" si="0"/>
        <v>39</v>
      </c>
      <c r="B42" t="s">
        <v>65</v>
      </c>
      <c r="C42">
        <v>64242890</v>
      </c>
      <c r="D42">
        <v>64243277</v>
      </c>
      <c r="E42" s="93">
        <v>19.155291984493299</v>
      </c>
      <c r="F42" s="93">
        <v>1.0502082751617601</v>
      </c>
      <c r="G42" s="74">
        <v>3.0576457317531698E-4</v>
      </c>
      <c r="H42" s="74">
        <v>0.89328089730037097</v>
      </c>
    </row>
    <row r="43" spans="1:8" x14ac:dyDescent="0.25">
      <c r="A43">
        <f t="shared" si="0"/>
        <v>40</v>
      </c>
      <c r="B43" t="s">
        <v>65</v>
      </c>
      <c r="C43">
        <v>135280712</v>
      </c>
      <c r="D43">
        <v>135281027</v>
      </c>
      <c r="E43" s="93">
        <v>21.911435971214601</v>
      </c>
      <c r="F43" s="93">
        <v>0.85858151857161302</v>
      </c>
      <c r="G43" s="74">
        <v>3.15030998549989E-4</v>
      </c>
      <c r="H43" s="74">
        <v>0.89328089730037097</v>
      </c>
    </row>
    <row r="44" spans="1:8" x14ac:dyDescent="0.25">
      <c r="A44">
        <f t="shared" si="0"/>
        <v>41</v>
      </c>
      <c r="B44" t="s">
        <v>48</v>
      </c>
      <c r="C44">
        <v>87978984</v>
      </c>
      <c r="D44">
        <v>87979282</v>
      </c>
      <c r="E44" s="93">
        <v>24.239774019982701</v>
      </c>
      <c r="F44" s="93">
        <v>0.82257424288897696</v>
      </c>
      <c r="G44" s="74">
        <v>3.1661951320034E-4</v>
      </c>
      <c r="H44" s="74">
        <v>0.89328089730037097</v>
      </c>
    </row>
    <row r="45" spans="1:8" x14ac:dyDescent="0.25">
      <c r="A45">
        <f t="shared" si="0"/>
        <v>42</v>
      </c>
      <c r="B45" t="s">
        <v>61</v>
      </c>
      <c r="C45">
        <v>46949976</v>
      </c>
      <c r="D45">
        <v>46950182</v>
      </c>
      <c r="E45" s="93">
        <v>7.6217635394982102</v>
      </c>
      <c r="F45" s="93">
        <v>1.0330865459099099</v>
      </c>
      <c r="G45" s="74">
        <v>3.1794491083283902E-4</v>
      </c>
      <c r="H45" s="74">
        <v>0.89328089730037097</v>
      </c>
    </row>
    <row r="46" spans="1:8" x14ac:dyDescent="0.25">
      <c r="A46">
        <f t="shared" si="0"/>
        <v>43</v>
      </c>
      <c r="B46" t="s">
        <v>47</v>
      </c>
      <c r="C46">
        <v>47466338</v>
      </c>
      <c r="D46">
        <v>47466562</v>
      </c>
      <c r="E46" s="93">
        <v>6.1852289517716699</v>
      </c>
      <c r="F46" s="93">
        <v>-1.0957038502368199</v>
      </c>
      <c r="G46" s="74">
        <v>3.2283265050939098E-4</v>
      </c>
      <c r="H46" s="74">
        <v>0.89328089730037097</v>
      </c>
    </row>
    <row r="47" spans="1:8" x14ac:dyDescent="0.25">
      <c r="A47">
        <f t="shared" si="0"/>
        <v>44</v>
      </c>
      <c r="B47" t="s">
        <v>60</v>
      </c>
      <c r="C47">
        <v>1083142</v>
      </c>
      <c r="D47">
        <v>1083342</v>
      </c>
      <c r="E47" s="93">
        <v>4.8101175037009796</v>
      </c>
      <c r="F47" s="93">
        <v>-1.1220351859812201</v>
      </c>
      <c r="G47" s="74">
        <v>3.30105264541451E-4</v>
      </c>
      <c r="H47" s="74">
        <v>0.89328089730037097</v>
      </c>
    </row>
    <row r="48" spans="1:8" x14ac:dyDescent="0.25">
      <c r="A48">
        <f t="shared" si="0"/>
        <v>45</v>
      </c>
      <c r="B48" t="s">
        <v>454</v>
      </c>
      <c r="C48">
        <v>56888119</v>
      </c>
      <c r="D48">
        <v>56888670</v>
      </c>
      <c r="E48" s="93">
        <v>16.7177349887952</v>
      </c>
      <c r="F48" s="93">
        <v>-1.0856044838009999</v>
      </c>
      <c r="G48" s="74">
        <v>3.3490943170332699E-4</v>
      </c>
      <c r="H48" s="74">
        <v>0.89328089730037097</v>
      </c>
    </row>
    <row r="49" spans="1:8" x14ac:dyDescent="0.25">
      <c r="A49">
        <f t="shared" si="0"/>
        <v>46</v>
      </c>
      <c r="B49" t="s">
        <v>53</v>
      </c>
      <c r="C49">
        <v>14459060</v>
      </c>
      <c r="D49">
        <v>14459656</v>
      </c>
      <c r="E49" s="93">
        <v>88.625980847928403</v>
      </c>
      <c r="F49" s="93">
        <v>-0.58977340922995403</v>
      </c>
      <c r="G49" s="74">
        <v>3.4613201168215001E-4</v>
      </c>
      <c r="H49" s="74">
        <v>0.89328089730037097</v>
      </c>
    </row>
    <row r="50" spans="1:8" x14ac:dyDescent="0.25">
      <c r="A50">
        <f t="shared" si="0"/>
        <v>47</v>
      </c>
      <c r="B50" t="s">
        <v>48</v>
      </c>
      <c r="C50">
        <v>64649535</v>
      </c>
      <c r="D50">
        <v>64650075</v>
      </c>
      <c r="E50" s="93">
        <v>59.651778799408099</v>
      </c>
      <c r="F50" s="93">
        <v>0.62727326485852397</v>
      </c>
      <c r="G50" s="74">
        <v>3.46979501613545E-4</v>
      </c>
      <c r="H50" s="74">
        <v>0.89328089730037097</v>
      </c>
    </row>
    <row r="51" spans="1:8" x14ac:dyDescent="0.25">
      <c r="A51">
        <f t="shared" si="0"/>
        <v>48</v>
      </c>
      <c r="B51" t="s">
        <v>48</v>
      </c>
      <c r="C51">
        <v>104032558</v>
      </c>
      <c r="D51">
        <v>104032880</v>
      </c>
      <c r="E51" s="93">
        <v>13.6599722080375</v>
      </c>
      <c r="F51" s="93">
        <v>0.97941082639390797</v>
      </c>
      <c r="G51" s="74">
        <v>3.5416514599667599E-4</v>
      </c>
      <c r="H51" s="74">
        <v>0.89328089730037097</v>
      </c>
    </row>
    <row r="52" spans="1:8" x14ac:dyDescent="0.25">
      <c r="A52">
        <f t="shared" si="0"/>
        <v>49</v>
      </c>
      <c r="B52" t="s">
        <v>454</v>
      </c>
      <c r="C52">
        <v>25265873</v>
      </c>
      <c r="D52">
        <v>25266092</v>
      </c>
      <c r="E52" s="93">
        <v>12.0804339809614</v>
      </c>
      <c r="F52" s="93">
        <v>0.94736992069077897</v>
      </c>
      <c r="G52" s="74">
        <v>3.6446888737408801E-4</v>
      </c>
      <c r="H52" s="74">
        <v>0.89328089730037097</v>
      </c>
    </row>
    <row r="53" spans="1:8" x14ac:dyDescent="0.25">
      <c r="A53">
        <f t="shared" si="0"/>
        <v>50</v>
      </c>
      <c r="B53" t="s">
        <v>62</v>
      </c>
      <c r="C53">
        <v>103710998</v>
      </c>
      <c r="D53">
        <v>103711213</v>
      </c>
      <c r="E53" s="93">
        <v>7.8149024278616404</v>
      </c>
      <c r="F53" s="93">
        <v>-1.0639181002001601</v>
      </c>
      <c r="G53" s="74">
        <v>3.6557368889826998E-4</v>
      </c>
      <c r="H53" s="74">
        <v>0.89328089730037097</v>
      </c>
    </row>
    <row r="54" spans="1:8" x14ac:dyDescent="0.25">
      <c r="A54">
        <f t="shared" si="0"/>
        <v>51</v>
      </c>
      <c r="B54" t="s">
        <v>53</v>
      </c>
      <c r="C54">
        <v>30520972</v>
      </c>
      <c r="D54">
        <v>30521457</v>
      </c>
      <c r="E54" s="93">
        <v>16.6658087021721</v>
      </c>
      <c r="F54" s="93">
        <v>0.93611649500792005</v>
      </c>
      <c r="G54" s="74">
        <v>3.80852483892337E-4</v>
      </c>
      <c r="H54" s="74">
        <v>0.89328089730037097</v>
      </c>
    </row>
    <row r="55" spans="1:8" x14ac:dyDescent="0.25">
      <c r="A55">
        <f t="shared" si="0"/>
        <v>52</v>
      </c>
      <c r="B55" t="s">
        <v>48</v>
      </c>
      <c r="C55">
        <v>68850027</v>
      </c>
      <c r="D55">
        <v>68850503</v>
      </c>
      <c r="E55" s="93">
        <v>35.350889182355601</v>
      </c>
      <c r="F55" s="93">
        <v>0.69949690934634801</v>
      </c>
      <c r="G55" s="74">
        <v>4.01549935678698E-4</v>
      </c>
      <c r="H55" s="74">
        <v>0.89328089730037097</v>
      </c>
    </row>
    <row r="56" spans="1:8" x14ac:dyDescent="0.25">
      <c r="A56">
        <f t="shared" si="0"/>
        <v>53</v>
      </c>
      <c r="B56" t="s">
        <v>54</v>
      </c>
      <c r="C56">
        <v>53568153</v>
      </c>
      <c r="D56">
        <v>53568430</v>
      </c>
      <c r="E56" s="93">
        <v>11.0962466757142</v>
      </c>
      <c r="F56" s="93">
        <v>-1.0270331714232099</v>
      </c>
      <c r="G56" s="74">
        <v>4.0293709710607499E-4</v>
      </c>
      <c r="H56" s="74">
        <v>0.89328089730037097</v>
      </c>
    </row>
    <row r="57" spans="1:8" x14ac:dyDescent="0.25">
      <c r="A57">
        <f t="shared" si="0"/>
        <v>54</v>
      </c>
      <c r="B57" t="s">
        <v>52</v>
      </c>
      <c r="C57">
        <v>81282591</v>
      </c>
      <c r="D57">
        <v>81282805</v>
      </c>
      <c r="E57" s="93">
        <v>13.856082424118</v>
      </c>
      <c r="F57" s="93">
        <v>0.91918335241683102</v>
      </c>
      <c r="G57" s="74">
        <v>4.1085228963769497E-4</v>
      </c>
      <c r="H57" s="74">
        <v>0.89328089730037097</v>
      </c>
    </row>
    <row r="58" spans="1:8" x14ac:dyDescent="0.25">
      <c r="A58">
        <f t="shared" si="0"/>
        <v>55</v>
      </c>
      <c r="B58" t="s">
        <v>48</v>
      </c>
      <c r="C58">
        <v>38356109</v>
      </c>
      <c r="D58">
        <v>38356440</v>
      </c>
      <c r="E58" s="93">
        <v>22.077179150946399</v>
      </c>
      <c r="F58" s="93">
        <v>0.81553897692476995</v>
      </c>
      <c r="G58" s="74">
        <v>4.13336827176067E-4</v>
      </c>
      <c r="H58" s="74">
        <v>0.89328089730037097</v>
      </c>
    </row>
    <row r="59" spans="1:8" x14ac:dyDescent="0.25">
      <c r="A59">
        <f t="shared" si="0"/>
        <v>56</v>
      </c>
      <c r="B59" t="s">
        <v>65</v>
      </c>
      <c r="C59">
        <v>122543514</v>
      </c>
      <c r="D59">
        <v>122543930</v>
      </c>
      <c r="E59" s="93">
        <v>31.715138143946501</v>
      </c>
      <c r="F59" s="93">
        <v>0.81734071766029104</v>
      </c>
      <c r="G59" s="74">
        <v>4.1604885508893198E-4</v>
      </c>
      <c r="H59" s="74">
        <v>0.89328089730037097</v>
      </c>
    </row>
    <row r="60" spans="1:8" x14ac:dyDescent="0.25">
      <c r="A60">
        <f t="shared" si="0"/>
        <v>57</v>
      </c>
      <c r="B60" t="s">
        <v>55</v>
      </c>
      <c r="C60">
        <v>153185042</v>
      </c>
      <c r="D60">
        <v>153185361</v>
      </c>
      <c r="E60" s="93">
        <v>27.3553861492232</v>
      </c>
      <c r="F60" s="93">
        <v>0.87804546495093405</v>
      </c>
      <c r="G60" s="74">
        <v>4.19361888043802E-4</v>
      </c>
      <c r="H60" s="74">
        <v>0.89328089730037097</v>
      </c>
    </row>
    <row r="61" spans="1:8" x14ac:dyDescent="0.25">
      <c r="A61">
        <f t="shared" si="0"/>
        <v>58</v>
      </c>
      <c r="B61" t="s">
        <v>50</v>
      </c>
      <c r="C61">
        <v>39629315</v>
      </c>
      <c r="D61">
        <v>39629633</v>
      </c>
      <c r="E61" s="93">
        <v>17.299594321413199</v>
      </c>
      <c r="F61" s="93">
        <v>0.88467591344615304</v>
      </c>
      <c r="G61" s="74">
        <v>4.2388928741365602E-4</v>
      </c>
      <c r="H61" s="74">
        <v>0.89328089730037097</v>
      </c>
    </row>
    <row r="62" spans="1:8" x14ac:dyDescent="0.25">
      <c r="A62">
        <f t="shared" si="0"/>
        <v>59</v>
      </c>
      <c r="B62" t="s">
        <v>55</v>
      </c>
      <c r="C62">
        <v>140174509</v>
      </c>
      <c r="D62">
        <v>140175048</v>
      </c>
      <c r="E62" s="93">
        <v>22.107764939502999</v>
      </c>
      <c r="F62" s="93">
        <v>0.82608480664292505</v>
      </c>
      <c r="G62" s="74">
        <v>4.4795980199851903E-4</v>
      </c>
      <c r="H62" s="74">
        <v>0.90343285630632297</v>
      </c>
    </row>
    <row r="63" spans="1:8" x14ac:dyDescent="0.25">
      <c r="A63">
        <f t="shared" si="0"/>
        <v>60</v>
      </c>
      <c r="B63" t="s">
        <v>48</v>
      </c>
      <c r="C63">
        <v>80683125</v>
      </c>
      <c r="D63">
        <v>80683396</v>
      </c>
      <c r="E63" s="93">
        <v>19.229009110860201</v>
      </c>
      <c r="F63" s="93">
        <v>0.85256800632003804</v>
      </c>
      <c r="G63" s="74">
        <v>4.6481865920841299E-4</v>
      </c>
      <c r="H63" s="74">
        <v>0.90343285630632297</v>
      </c>
    </row>
    <row r="64" spans="1:8" x14ac:dyDescent="0.25">
      <c r="A64">
        <f t="shared" si="0"/>
        <v>61</v>
      </c>
      <c r="B64" t="s">
        <v>62</v>
      </c>
      <c r="C64">
        <v>93579675</v>
      </c>
      <c r="D64">
        <v>93579947</v>
      </c>
      <c r="E64" s="93">
        <v>33.918072690209499</v>
      </c>
      <c r="F64" s="93">
        <v>0.87900827738708098</v>
      </c>
      <c r="G64" s="74">
        <v>4.69517761500641E-4</v>
      </c>
      <c r="H64" s="74">
        <v>0.90343285630632297</v>
      </c>
    </row>
    <row r="65" spans="1:8" x14ac:dyDescent="0.25">
      <c r="A65">
        <f t="shared" si="0"/>
        <v>62</v>
      </c>
      <c r="B65" t="s">
        <v>60</v>
      </c>
      <c r="C65">
        <v>94724991</v>
      </c>
      <c r="D65">
        <v>94725320</v>
      </c>
      <c r="E65" s="93">
        <v>18.1122828941098</v>
      </c>
      <c r="F65" s="93">
        <v>0.92919489626119001</v>
      </c>
      <c r="G65" s="74">
        <v>4.9485393900854796E-4</v>
      </c>
      <c r="H65" s="74">
        <v>0.90343285630632297</v>
      </c>
    </row>
    <row r="66" spans="1:8" x14ac:dyDescent="0.25">
      <c r="A66">
        <f t="shared" si="0"/>
        <v>63</v>
      </c>
      <c r="B66" t="s">
        <v>60</v>
      </c>
      <c r="C66">
        <v>63843703</v>
      </c>
      <c r="D66">
        <v>63844024</v>
      </c>
      <c r="E66" s="93">
        <v>22.997233094806699</v>
      </c>
      <c r="F66" s="93">
        <v>0.83007215244459798</v>
      </c>
      <c r="G66" s="74">
        <v>5.1390575327676501E-4</v>
      </c>
      <c r="H66" s="74">
        <v>0.90343285630632297</v>
      </c>
    </row>
    <row r="67" spans="1:8" x14ac:dyDescent="0.25">
      <c r="A67">
        <f t="shared" si="0"/>
        <v>64</v>
      </c>
      <c r="B67" t="s">
        <v>52</v>
      </c>
      <c r="C67">
        <v>141489550</v>
      </c>
      <c r="D67">
        <v>141489851</v>
      </c>
      <c r="E67" s="93">
        <v>7.6489347803125796</v>
      </c>
      <c r="F67" s="93">
        <v>-1.08877238853838</v>
      </c>
      <c r="G67" s="74">
        <v>5.18439368156767E-4</v>
      </c>
      <c r="H67" s="74">
        <v>0.90343285630632297</v>
      </c>
    </row>
    <row r="68" spans="1:8" x14ac:dyDescent="0.25">
      <c r="A68">
        <f t="shared" si="0"/>
        <v>65</v>
      </c>
      <c r="B68" t="s">
        <v>53</v>
      </c>
      <c r="C68">
        <v>8493884</v>
      </c>
      <c r="D68">
        <v>8494099</v>
      </c>
      <c r="E68" s="93">
        <v>4.9735623626594796</v>
      </c>
      <c r="F68" s="93">
        <v>-1.0762816974806699</v>
      </c>
      <c r="G68" s="74">
        <v>5.2246284464446105E-4</v>
      </c>
      <c r="H68" s="74">
        <v>0.90343285630632297</v>
      </c>
    </row>
    <row r="69" spans="1:8" x14ac:dyDescent="0.25">
      <c r="A69">
        <f t="shared" si="0"/>
        <v>66</v>
      </c>
      <c r="B69" t="s">
        <v>60</v>
      </c>
      <c r="C69">
        <v>55912833</v>
      </c>
      <c r="D69">
        <v>55913048</v>
      </c>
      <c r="E69" s="93">
        <v>6.3102221961519502</v>
      </c>
      <c r="F69" s="93">
        <v>1.05112773856412</v>
      </c>
      <c r="G69" s="74">
        <v>5.2643919916323101E-4</v>
      </c>
      <c r="H69" s="74">
        <v>0.90343285630632297</v>
      </c>
    </row>
    <row r="70" spans="1:8" x14ac:dyDescent="0.25">
      <c r="A70">
        <f t="shared" ref="A70:A103" si="1">A69+1</f>
        <v>67</v>
      </c>
      <c r="B70" t="s">
        <v>51</v>
      </c>
      <c r="C70">
        <v>48073989</v>
      </c>
      <c r="D70">
        <v>48074251</v>
      </c>
      <c r="E70" s="93">
        <v>10.628532481051799</v>
      </c>
      <c r="F70" s="93">
        <v>0.92639616682471204</v>
      </c>
      <c r="G70" s="74">
        <v>5.2752506168139799E-4</v>
      </c>
      <c r="H70" s="74">
        <v>0.90343285630632297</v>
      </c>
    </row>
    <row r="71" spans="1:8" x14ac:dyDescent="0.25">
      <c r="A71">
        <f t="shared" si="1"/>
        <v>68</v>
      </c>
      <c r="B71" t="s">
        <v>56</v>
      </c>
      <c r="C71">
        <v>104144773</v>
      </c>
      <c r="D71">
        <v>104145370</v>
      </c>
      <c r="E71" s="93">
        <v>37.336202999807099</v>
      </c>
      <c r="F71" s="93">
        <v>0.74920434204261299</v>
      </c>
      <c r="G71" s="74">
        <v>5.3071943056961395E-4</v>
      </c>
      <c r="H71" s="74">
        <v>0.90343285630632297</v>
      </c>
    </row>
    <row r="72" spans="1:8" x14ac:dyDescent="0.25">
      <c r="A72">
        <f t="shared" si="1"/>
        <v>69</v>
      </c>
      <c r="B72" t="s">
        <v>48</v>
      </c>
      <c r="C72">
        <v>26816913</v>
      </c>
      <c r="D72">
        <v>26817217</v>
      </c>
      <c r="E72" s="93">
        <v>4.22988546639876</v>
      </c>
      <c r="F72" s="93">
        <v>-1.0727295366845599</v>
      </c>
      <c r="G72" s="74">
        <v>5.3406078463225505E-4</v>
      </c>
      <c r="H72" s="74">
        <v>0.90343285630632297</v>
      </c>
    </row>
    <row r="73" spans="1:8" x14ac:dyDescent="0.25">
      <c r="A73">
        <f t="shared" si="1"/>
        <v>70</v>
      </c>
      <c r="B73" t="s">
        <v>52</v>
      </c>
      <c r="C73">
        <v>90825814</v>
      </c>
      <c r="D73">
        <v>90826014</v>
      </c>
      <c r="E73" s="93">
        <v>6.2501513757964799</v>
      </c>
      <c r="F73" s="93">
        <v>1.0574824174937301</v>
      </c>
      <c r="G73" s="74">
        <v>5.3412589376273102E-4</v>
      </c>
      <c r="H73" s="74">
        <v>0.90343285630632297</v>
      </c>
    </row>
    <row r="74" spans="1:8" x14ac:dyDescent="0.25">
      <c r="A74">
        <f t="shared" si="1"/>
        <v>71</v>
      </c>
      <c r="B74" t="s">
        <v>60</v>
      </c>
      <c r="C74">
        <v>132871817</v>
      </c>
      <c r="D74">
        <v>132872203</v>
      </c>
      <c r="E74" s="93">
        <v>10.048768047927901</v>
      </c>
      <c r="F74" s="93">
        <v>-1.05853417831411</v>
      </c>
      <c r="G74" s="74">
        <v>5.4356077309508101E-4</v>
      </c>
      <c r="H74" s="74">
        <v>0.90343285630632297</v>
      </c>
    </row>
    <row r="75" spans="1:8" x14ac:dyDescent="0.25">
      <c r="A75">
        <f t="shared" si="1"/>
        <v>72</v>
      </c>
      <c r="B75" t="s">
        <v>56</v>
      </c>
      <c r="C75">
        <v>118631614</v>
      </c>
      <c r="D75">
        <v>118631953</v>
      </c>
      <c r="E75" s="93">
        <v>14.7719885746773</v>
      </c>
      <c r="F75" s="93">
        <v>0.90867790970115503</v>
      </c>
      <c r="G75" s="74">
        <v>5.4717146479966398E-4</v>
      </c>
      <c r="H75" s="74">
        <v>0.90343285630632297</v>
      </c>
    </row>
    <row r="76" spans="1:8" x14ac:dyDescent="0.25">
      <c r="A76">
        <f t="shared" si="1"/>
        <v>73</v>
      </c>
      <c r="B76" t="s">
        <v>58</v>
      </c>
      <c r="C76">
        <v>20319946</v>
      </c>
      <c r="D76">
        <v>20320291</v>
      </c>
      <c r="E76" s="93">
        <v>33.919478001167903</v>
      </c>
      <c r="F76" s="93">
        <v>0.81649867108219698</v>
      </c>
      <c r="G76" s="74">
        <v>5.5050344962311298E-4</v>
      </c>
      <c r="H76" s="74">
        <v>0.90343285630632297</v>
      </c>
    </row>
    <row r="77" spans="1:8" x14ac:dyDescent="0.25">
      <c r="A77">
        <f t="shared" si="1"/>
        <v>74</v>
      </c>
      <c r="B77" t="s">
        <v>59</v>
      </c>
      <c r="C77">
        <v>35412854</v>
      </c>
      <c r="D77">
        <v>35413063</v>
      </c>
      <c r="E77" s="93">
        <v>3.3289016206560702</v>
      </c>
      <c r="F77" s="93">
        <v>-1.0820573609442901</v>
      </c>
      <c r="G77" s="74">
        <v>5.7164839245180804E-4</v>
      </c>
      <c r="H77" s="74">
        <v>0.90343285630632297</v>
      </c>
    </row>
    <row r="78" spans="1:8" x14ac:dyDescent="0.25">
      <c r="A78">
        <f t="shared" si="1"/>
        <v>75</v>
      </c>
      <c r="B78" t="s">
        <v>50</v>
      </c>
      <c r="C78">
        <v>135099668</v>
      </c>
      <c r="D78">
        <v>135099950</v>
      </c>
      <c r="E78" s="93">
        <v>22.807688957750599</v>
      </c>
      <c r="F78" s="93">
        <v>0.85137688747006102</v>
      </c>
      <c r="G78" s="74">
        <v>5.7230573131654796E-4</v>
      </c>
      <c r="H78" s="74">
        <v>0.90343285630632297</v>
      </c>
    </row>
    <row r="79" spans="1:8" x14ac:dyDescent="0.25">
      <c r="A79">
        <f t="shared" si="1"/>
        <v>76</v>
      </c>
      <c r="B79" t="s">
        <v>457</v>
      </c>
      <c r="C79">
        <v>133803655</v>
      </c>
      <c r="D79">
        <v>133803855</v>
      </c>
      <c r="E79" s="93">
        <v>2.6959780396295199</v>
      </c>
      <c r="F79" s="93">
        <v>-1.07758010340406</v>
      </c>
      <c r="G79" s="74">
        <v>6.0294544681493197E-4</v>
      </c>
      <c r="H79" s="74">
        <v>0.90343285630632297</v>
      </c>
    </row>
    <row r="80" spans="1:8" x14ac:dyDescent="0.25">
      <c r="A80">
        <f t="shared" si="1"/>
        <v>77</v>
      </c>
      <c r="B80" t="s">
        <v>457</v>
      </c>
      <c r="C80">
        <v>97377567</v>
      </c>
      <c r="D80">
        <v>97377811</v>
      </c>
      <c r="E80" s="93">
        <v>13.228464211224299</v>
      </c>
      <c r="F80" s="93">
        <v>0.94318468411093903</v>
      </c>
      <c r="G80" s="74">
        <v>6.07661402373996E-4</v>
      </c>
      <c r="H80" s="74">
        <v>0.90343285630632297</v>
      </c>
    </row>
    <row r="81" spans="1:8" x14ac:dyDescent="0.25">
      <c r="A81">
        <f t="shared" si="1"/>
        <v>78</v>
      </c>
      <c r="B81" t="s">
        <v>61</v>
      </c>
      <c r="C81">
        <v>114004674</v>
      </c>
      <c r="D81">
        <v>114004885</v>
      </c>
      <c r="E81" s="93">
        <v>4.3072429688081799</v>
      </c>
      <c r="F81" s="93">
        <v>-1.06794895782931</v>
      </c>
      <c r="G81" s="74">
        <v>6.1441745160485E-4</v>
      </c>
      <c r="H81" s="74">
        <v>0.90343285630632297</v>
      </c>
    </row>
    <row r="82" spans="1:8" x14ac:dyDescent="0.25">
      <c r="A82">
        <f t="shared" si="1"/>
        <v>79</v>
      </c>
      <c r="B82" t="s">
        <v>62</v>
      </c>
      <c r="C82">
        <v>59271675</v>
      </c>
      <c r="D82">
        <v>59272128</v>
      </c>
      <c r="E82" s="93">
        <v>30.7647595981826</v>
      </c>
      <c r="F82" s="93">
        <v>0.87386184305862202</v>
      </c>
      <c r="G82" s="74">
        <v>6.2138232547453802E-4</v>
      </c>
      <c r="H82" s="74">
        <v>0.90343285630632297</v>
      </c>
    </row>
    <row r="83" spans="1:8" x14ac:dyDescent="0.25">
      <c r="A83">
        <f t="shared" si="1"/>
        <v>80</v>
      </c>
      <c r="B83" t="s">
        <v>48</v>
      </c>
      <c r="C83">
        <v>211593769</v>
      </c>
      <c r="D83">
        <v>211594047</v>
      </c>
      <c r="E83" s="93">
        <v>23.089628519673301</v>
      </c>
      <c r="F83" s="93">
        <v>0.90366380403157498</v>
      </c>
      <c r="G83" s="74">
        <v>6.3333376935702798E-4</v>
      </c>
      <c r="H83" s="74">
        <v>0.90343285630632297</v>
      </c>
    </row>
    <row r="84" spans="1:8" x14ac:dyDescent="0.25">
      <c r="A84">
        <f t="shared" si="1"/>
        <v>81</v>
      </c>
      <c r="B84" t="s">
        <v>457</v>
      </c>
      <c r="C84">
        <v>181453728</v>
      </c>
      <c r="D84">
        <v>181453995</v>
      </c>
      <c r="E84" s="93">
        <v>5.68385157207676</v>
      </c>
      <c r="F84" s="93">
        <v>-1.0381614105430601</v>
      </c>
      <c r="G84" s="74">
        <v>6.3684973531341203E-4</v>
      </c>
      <c r="H84" s="74">
        <v>0.90343285630632297</v>
      </c>
    </row>
    <row r="85" spans="1:8" x14ac:dyDescent="0.25">
      <c r="A85">
        <f t="shared" si="1"/>
        <v>82</v>
      </c>
      <c r="B85" t="s">
        <v>52</v>
      </c>
      <c r="C85">
        <v>169491027</v>
      </c>
      <c r="D85">
        <v>169491231</v>
      </c>
      <c r="E85" s="93">
        <v>6.4862891456321297</v>
      </c>
      <c r="F85" s="93">
        <v>1.00454841073778</v>
      </c>
      <c r="G85" s="74">
        <v>6.5030209307484596E-4</v>
      </c>
      <c r="H85" s="74">
        <v>0.90343285630632297</v>
      </c>
    </row>
    <row r="86" spans="1:8" x14ac:dyDescent="0.25">
      <c r="A86">
        <f t="shared" si="1"/>
        <v>83</v>
      </c>
      <c r="B86" t="s">
        <v>48</v>
      </c>
      <c r="C86">
        <v>196797088</v>
      </c>
      <c r="D86">
        <v>196797348</v>
      </c>
      <c r="E86" s="93">
        <v>13.9404414520587</v>
      </c>
      <c r="F86" s="93">
        <v>0.88093458648758305</v>
      </c>
      <c r="G86" s="74">
        <v>6.52599335237276E-4</v>
      </c>
      <c r="H86" s="74">
        <v>0.90343285630632297</v>
      </c>
    </row>
    <row r="87" spans="1:8" x14ac:dyDescent="0.25">
      <c r="A87">
        <f t="shared" si="1"/>
        <v>84</v>
      </c>
      <c r="B87" t="s">
        <v>51</v>
      </c>
      <c r="C87">
        <v>39337749</v>
      </c>
      <c r="D87">
        <v>39338266</v>
      </c>
      <c r="E87" s="93">
        <v>29.411824833394199</v>
      </c>
      <c r="F87" s="93">
        <v>0.69997323432102099</v>
      </c>
      <c r="G87" s="74">
        <v>6.6570785503283097E-4</v>
      </c>
      <c r="H87" s="74">
        <v>0.90343285630632297</v>
      </c>
    </row>
    <row r="88" spans="1:8" x14ac:dyDescent="0.25">
      <c r="A88">
        <f t="shared" si="1"/>
        <v>85</v>
      </c>
      <c r="B88" t="s">
        <v>53</v>
      </c>
      <c r="C88">
        <v>11501731</v>
      </c>
      <c r="D88">
        <v>11501938</v>
      </c>
      <c r="E88" s="93">
        <v>4.4215820814008504</v>
      </c>
      <c r="F88" s="93">
        <v>-1.0572763006038599</v>
      </c>
      <c r="G88" s="74">
        <v>6.6660619445311998E-4</v>
      </c>
      <c r="H88" s="74">
        <v>0.90343285630632297</v>
      </c>
    </row>
    <row r="89" spans="1:8" x14ac:dyDescent="0.25">
      <c r="A89">
        <f t="shared" si="1"/>
        <v>86</v>
      </c>
      <c r="B89" t="s">
        <v>65</v>
      </c>
      <c r="C89">
        <v>92684453</v>
      </c>
      <c r="D89">
        <v>92684765</v>
      </c>
      <c r="E89" s="93">
        <v>5.8622662897390603</v>
      </c>
      <c r="F89" s="93">
        <v>-1.0242624840102099</v>
      </c>
      <c r="G89" s="74">
        <v>6.6804206562845296E-4</v>
      </c>
      <c r="H89" s="74">
        <v>0.90343285630632297</v>
      </c>
    </row>
    <row r="90" spans="1:8" x14ac:dyDescent="0.25">
      <c r="A90">
        <f t="shared" si="1"/>
        <v>87</v>
      </c>
      <c r="B90" t="s">
        <v>61</v>
      </c>
      <c r="C90">
        <v>123727039</v>
      </c>
      <c r="D90">
        <v>123727360</v>
      </c>
      <c r="E90" s="93">
        <v>12.3123902872142</v>
      </c>
      <c r="F90" s="93">
        <v>0.86405760889901795</v>
      </c>
      <c r="G90" s="74">
        <v>6.7069645572550001E-4</v>
      </c>
      <c r="H90" s="74">
        <v>0.90343285630632297</v>
      </c>
    </row>
    <row r="91" spans="1:8" x14ac:dyDescent="0.25">
      <c r="A91">
        <f t="shared" si="1"/>
        <v>88</v>
      </c>
      <c r="B91" t="s">
        <v>47</v>
      </c>
      <c r="C91">
        <v>112670320</v>
      </c>
      <c r="D91">
        <v>112670558</v>
      </c>
      <c r="E91" s="93">
        <v>3.5805649604482399</v>
      </c>
      <c r="F91" s="93">
        <v>-1.0675540361667399</v>
      </c>
      <c r="G91" s="74">
        <v>6.7163626455769105E-4</v>
      </c>
      <c r="H91" s="74">
        <v>0.90343285630632297</v>
      </c>
    </row>
    <row r="92" spans="1:8" x14ac:dyDescent="0.25">
      <c r="A92">
        <f t="shared" si="1"/>
        <v>89</v>
      </c>
      <c r="B92" t="s">
        <v>465</v>
      </c>
      <c r="C92">
        <v>70391043</v>
      </c>
      <c r="D92">
        <v>70391373</v>
      </c>
      <c r="E92" s="93">
        <v>10.196346772637501</v>
      </c>
      <c r="F92" s="93">
        <v>-0.95306149980455002</v>
      </c>
      <c r="G92" s="74">
        <v>6.7870056239140197E-4</v>
      </c>
      <c r="H92" s="74">
        <v>0.90343285630632297</v>
      </c>
    </row>
    <row r="93" spans="1:8" x14ac:dyDescent="0.25">
      <c r="A93">
        <f t="shared" si="1"/>
        <v>90</v>
      </c>
      <c r="B93" t="s">
        <v>48</v>
      </c>
      <c r="C93">
        <v>53951767</v>
      </c>
      <c r="D93">
        <v>53952029</v>
      </c>
      <c r="E93" s="93">
        <v>10.8381118361271</v>
      </c>
      <c r="F93" s="93">
        <v>-0.96430101785644495</v>
      </c>
      <c r="G93" s="74">
        <v>6.9347655950209803E-4</v>
      </c>
      <c r="H93" s="74">
        <v>0.90343285630632297</v>
      </c>
    </row>
    <row r="94" spans="1:8" x14ac:dyDescent="0.25">
      <c r="A94">
        <f t="shared" si="1"/>
        <v>91</v>
      </c>
      <c r="B94" t="s">
        <v>52</v>
      </c>
      <c r="C94">
        <v>147263876</v>
      </c>
      <c r="D94">
        <v>147264076</v>
      </c>
      <c r="E94" s="93">
        <v>6.7674664091201704</v>
      </c>
      <c r="F94" s="93">
        <v>1.01157732713997</v>
      </c>
      <c r="G94" s="74">
        <v>7.0115487615108804E-4</v>
      </c>
      <c r="H94" s="74">
        <v>0.90343285630632297</v>
      </c>
    </row>
    <row r="95" spans="1:8" x14ac:dyDescent="0.25">
      <c r="A95">
        <f t="shared" si="1"/>
        <v>92</v>
      </c>
      <c r="B95" t="s">
        <v>53</v>
      </c>
      <c r="C95">
        <v>5024168</v>
      </c>
      <c r="D95">
        <v>5024385</v>
      </c>
      <c r="E95" s="93">
        <v>4.70994078689034</v>
      </c>
      <c r="F95" s="93">
        <v>-1.0465693460282299</v>
      </c>
      <c r="G95" s="74">
        <v>7.04391596496502E-4</v>
      </c>
      <c r="H95" s="74">
        <v>0.90343285630632297</v>
      </c>
    </row>
    <row r="96" spans="1:8" x14ac:dyDescent="0.25">
      <c r="A96">
        <f t="shared" si="1"/>
        <v>93</v>
      </c>
      <c r="B96" t="s">
        <v>47</v>
      </c>
      <c r="C96">
        <v>177517120</v>
      </c>
      <c r="D96">
        <v>177517387</v>
      </c>
      <c r="E96" s="93">
        <v>21.266634400921799</v>
      </c>
      <c r="F96" s="93">
        <v>0.760313742728422</v>
      </c>
      <c r="G96" s="74">
        <v>7.08663298186102E-4</v>
      </c>
      <c r="H96" s="74">
        <v>0.90343285630632297</v>
      </c>
    </row>
    <row r="97" spans="1:8" x14ac:dyDescent="0.25">
      <c r="A97">
        <f t="shared" si="1"/>
        <v>94</v>
      </c>
      <c r="B97" t="s">
        <v>51</v>
      </c>
      <c r="C97">
        <v>68739968</v>
      </c>
      <c r="D97">
        <v>68740271</v>
      </c>
      <c r="E97" s="93">
        <v>14.709910845973299</v>
      </c>
      <c r="F97" s="93">
        <v>0.96689711973374304</v>
      </c>
      <c r="G97" s="74">
        <v>7.1568198482261302E-4</v>
      </c>
      <c r="H97" s="74">
        <v>0.90343285630632297</v>
      </c>
    </row>
    <row r="98" spans="1:8" x14ac:dyDescent="0.25">
      <c r="A98">
        <f t="shared" si="1"/>
        <v>95</v>
      </c>
      <c r="B98" t="s">
        <v>55</v>
      </c>
      <c r="C98">
        <v>51885824</v>
      </c>
      <c r="D98">
        <v>51886055</v>
      </c>
      <c r="E98" s="93">
        <v>10.7908144910026</v>
      </c>
      <c r="F98" s="93">
        <v>0.90787285210398005</v>
      </c>
      <c r="G98" s="74">
        <v>7.1846752817082498E-4</v>
      </c>
      <c r="H98" s="74">
        <v>0.90343285630632297</v>
      </c>
    </row>
    <row r="99" spans="1:8" x14ac:dyDescent="0.25">
      <c r="A99">
        <f t="shared" si="1"/>
        <v>96</v>
      </c>
      <c r="B99" t="s">
        <v>465</v>
      </c>
      <c r="C99">
        <v>153523953</v>
      </c>
      <c r="D99">
        <v>153524232</v>
      </c>
      <c r="E99" s="93">
        <v>10.085943613419101</v>
      </c>
      <c r="F99" s="93">
        <v>-1.04716888843899</v>
      </c>
      <c r="G99" s="74">
        <v>7.2982513253815604E-4</v>
      </c>
      <c r="H99" s="74">
        <v>0.90343285630632297</v>
      </c>
    </row>
    <row r="100" spans="1:8" x14ac:dyDescent="0.25">
      <c r="A100">
        <f t="shared" si="1"/>
        <v>97</v>
      </c>
      <c r="B100" t="s">
        <v>49</v>
      </c>
      <c r="C100">
        <v>17931298</v>
      </c>
      <c r="D100">
        <v>17931703</v>
      </c>
      <c r="E100" s="93">
        <v>9.8244763951876006</v>
      </c>
      <c r="F100" s="93">
        <v>-0.921311704083567</v>
      </c>
      <c r="G100" s="74">
        <v>7.3596014763975602E-4</v>
      </c>
      <c r="H100" s="74">
        <v>0.90343285630632297</v>
      </c>
    </row>
    <row r="101" spans="1:8" x14ac:dyDescent="0.25">
      <c r="A101">
        <f t="shared" si="1"/>
        <v>98</v>
      </c>
      <c r="B101" t="s">
        <v>457</v>
      </c>
      <c r="C101">
        <v>58237307</v>
      </c>
      <c r="D101">
        <v>58237523</v>
      </c>
      <c r="E101" s="93">
        <v>5.5903449276893804</v>
      </c>
      <c r="F101" s="93">
        <v>-1.01408918323764</v>
      </c>
      <c r="G101" s="74">
        <v>7.4152640864383595E-4</v>
      </c>
      <c r="H101" s="74">
        <v>0.90343285630632297</v>
      </c>
    </row>
    <row r="102" spans="1:8" x14ac:dyDescent="0.25">
      <c r="A102">
        <f t="shared" si="1"/>
        <v>99</v>
      </c>
      <c r="B102" t="s">
        <v>62</v>
      </c>
      <c r="C102">
        <v>56983425</v>
      </c>
      <c r="D102">
        <v>56983625</v>
      </c>
      <c r="E102" s="93">
        <v>5.2127620085537396</v>
      </c>
      <c r="F102" s="93">
        <v>1.02889220610567</v>
      </c>
      <c r="G102" s="74">
        <v>7.4263137601706904E-4</v>
      </c>
      <c r="H102" s="74">
        <v>0.90343285630632297</v>
      </c>
    </row>
    <row r="103" spans="1:8" x14ac:dyDescent="0.25">
      <c r="A103">
        <f t="shared" si="1"/>
        <v>100</v>
      </c>
      <c r="B103" t="s">
        <v>61</v>
      </c>
      <c r="C103">
        <v>25610977</v>
      </c>
      <c r="D103">
        <v>25611532</v>
      </c>
      <c r="E103" s="93">
        <v>20.5832768656668</v>
      </c>
      <c r="F103" s="93">
        <v>0.81772091756435095</v>
      </c>
      <c r="G103" s="74">
        <v>7.4758951220130199E-4</v>
      </c>
      <c r="H103" s="74">
        <v>0.90343285630632297</v>
      </c>
    </row>
  </sheetData>
  <mergeCells count="1">
    <mergeCell ref="A1:H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6"/>
  <sheetViews>
    <sheetView tabSelected="1" topLeftCell="B116" workbookViewId="0">
      <selection activeCell="I15" sqref="I15"/>
    </sheetView>
  </sheetViews>
  <sheetFormatPr defaultRowHeight="15" x14ac:dyDescent="0.25"/>
  <cols>
    <col min="1" max="3" width="12.5703125" customWidth="1"/>
    <col min="4" max="4" width="25.7109375" bestFit="1" customWidth="1"/>
    <col min="5" max="5" width="16.42578125" bestFit="1" customWidth="1"/>
    <col min="6" max="6" width="12.5703125" customWidth="1"/>
    <col min="7" max="7" width="23.42578125" customWidth="1"/>
    <col min="8" max="259" width="12.5703125" customWidth="1"/>
    <col min="260" max="260" width="25.7109375" bestFit="1" customWidth="1"/>
    <col min="261" max="261" width="16.42578125" bestFit="1" customWidth="1"/>
    <col min="262" max="262" width="12.5703125" customWidth="1"/>
    <col min="263" max="263" width="23.42578125" customWidth="1"/>
    <col min="264" max="515" width="12.5703125" customWidth="1"/>
    <col min="516" max="516" width="25.7109375" bestFit="1" customWidth="1"/>
    <col min="517" max="517" width="16.42578125" bestFit="1" customWidth="1"/>
    <col min="518" max="518" width="12.5703125" customWidth="1"/>
    <col min="519" max="519" width="23.42578125" customWidth="1"/>
    <col min="520" max="771" width="12.5703125" customWidth="1"/>
    <col min="772" max="772" width="25.7109375" bestFit="1" customWidth="1"/>
    <col min="773" max="773" width="16.42578125" bestFit="1" customWidth="1"/>
    <col min="774" max="774" width="12.5703125" customWidth="1"/>
    <col min="775" max="775" width="23.42578125" customWidth="1"/>
    <col min="776" max="1027" width="12.5703125" customWidth="1"/>
    <col min="1028" max="1028" width="25.7109375" bestFit="1" customWidth="1"/>
    <col min="1029" max="1029" width="16.42578125" bestFit="1" customWidth="1"/>
    <col min="1030" max="1030" width="12.5703125" customWidth="1"/>
    <col min="1031" max="1031" width="23.42578125" customWidth="1"/>
    <col min="1032" max="1283" width="12.5703125" customWidth="1"/>
    <col min="1284" max="1284" width="25.7109375" bestFit="1" customWidth="1"/>
    <col min="1285" max="1285" width="16.42578125" bestFit="1" customWidth="1"/>
    <col min="1286" max="1286" width="12.5703125" customWidth="1"/>
    <col min="1287" max="1287" width="23.42578125" customWidth="1"/>
    <col min="1288" max="1539" width="12.5703125" customWidth="1"/>
    <col min="1540" max="1540" width="25.7109375" bestFit="1" customWidth="1"/>
    <col min="1541" max="1541" width="16.42578125" bestFit="1" customWidth="1"/>
    <col min="1542" max="1542" width="12.5703125" customWidth="1"/>
    <col min="1543" max="1543" width="23.42578125" customWidth="1"/>
    <col min="1544" max="1795" width="12.5703125" customWidth="1"/>
    <col min="1796" max="1796" width="25.7109375" bestFit="1" customWidth="1"/>
    <col min="1797" max="1797" width="16.42578125" bestFit="1" customWidth="1"/>
    <col min="1798" max="1798" width="12.5703125" customWidth="1"/>
    <col min="1799" max="1799" width="23.42578125" customWidth="1"/>
    <col min="1800" max="2051" width="12.5703125" customWidth="1"/>
    <col min="2052" max="2052" width="25.7109375" bestFit="1" customWidth="1"/>
    <col min="2053" max="2053" width="16.42578125" bestFit="1" customWidth="1"/>
    <col min="2054" max="2054" width="12.5703125" customWidth="1"/>
    <col min="2055" max="2055" width="23.42578125" customWidth="1"/>
    <col min="2056" max="2307" width="12.5703125" customWidth="1"/>
    <col min="2308" max="2308" width="25.7109375" bestFit="1" customWidth="1"/>
    <col min="2309" max="2309" width="16.42578125" bestFit="1" customWidth="1"/>
    <col min="2310" max="2310" width="12.5703125" customWidth="1"/>
    <col min="2311" max="2311" width="23.42578125" customWidth="1"/>
    <col min="2312" max="2563" width="12.5703125" customWidth="1"/>
    <col min="2564" max="2564" width="25.7109375" bestFit="1" customWidth="1"/>
    <col min="2565" max="2565" width="16.42578125" bestFit="1" customWidth="1"/>
    <col min="2566" max="2566" width="12.5703125" customWidth="1"/>
    <col min="2567" max="2567" width="23.42578125" customWidth="1"/>
    <col min="2568" max="2819" width="12.5703125" customWidth="1"/>
    <col min="2820" max="2820" width="25.7109375" bestFit="1" customWidth="1"/>
    <col min="2821" max="2821" width="16.42578125" bestFit="1" customWidth="1"/>
    <col min="2822" max="2822" width="12.5703125" customWidth="1"/>
    <col min="2823" max="2823" width="23.42578125" customWidth="1"/>
    <col min="2824" max="3075" width="12.5703125" customWidth="1"/>
    <col min="3076" max="3076" width="25.7109375" bestFit="1" customWidth="1"/>
    <col min="3077" max="3077" width="16.42578125" bestFit="1" customWidth="1"/>
    <col min="3078" max="3078" width="12.5703125" customWidth="1"/>
    <col min="3079" max="3079" width="23.42578125" customWidth="1"/>
    <col min="3080" max="3331" width="12.5703125" customWidth="1"/>
    <col min="3332" max="3332" width="25.7109375" bestFit="1" customWidth="1"/>
    <col min="3333" max="3333" width="16.42578125" bestFit="1" customWidth="1"/>
    <col min="3334" max="3334" width="12.5703125" customWidth="1"/>
    <col min="3335" max="3335" width="23.42578125" customWidth="1"/>
    <col min="3336" max="3587" width="12.5703125" customWidth="1"/>
    <col min="3588" max="3588" width="25.7109375" bestFit="1" customWidth="1"/>
    <col min="3589" max="3589" width="16.42578125" bestFit="1" customWidth="1"/>
    <col min="3590" max="3590" width="12.5703125" customWidth="1"/>
    <col min="3591" max="3591" width="23.42578125" customWidth="1"/>
    <col min="3592" max="3843" width="12.5703125" customWidth="1"/>
    <col min="3844" max="3844" width="25.7109375" bestFit="1" customWidth="1"/>
    <col min="3845" max="3845" width="16.42578125" bestFit="1" customWidth="1"/>
    <col min="3846" max="3846" width="12.5703125" customWidth="1"/>
    <col min="3847" max="3847" width="23.42578125" customWidth="1"/>
    <col min="3848" max="4099" width="12.5703125" customWidth="1"/>
    <col min="4100" max="4100" width="25.7109375" bestFit="1" customWidth="1"/>
    <col min="4101" max="4101" width="16.42578125" bestFit="1" customWidth="1"/>
    <col min="4102" max="4102" width="12.5703125" customWidth="1"/>
    <col min="4103" max="4103" width="23.42578125" customWidth="1"/>
    <col min="4104" max="4355" width="12.5703125" customWidth="1"/>
    <col min="4356" max="4356" width="25.7109375" bestFit="1" customWidth="1"/>
    <col min="4357" max="4357" width="16.42578125" bestFit="1" customWidth="1"/>
    <col min="4358" max="4358" width="12.5703125" customWidth="1"/>
    <col min="4359" max="4359" width="23.42578125" customWidth="1"/>
    <col min="4360" max="4611" width="12.5703125" customWidth="1"/>
    <col min="4612" max="4612" width="25.7109375" bestFit="1" customWidth="1"/>
    <col min="4613" max="4613" width="16.42578125" bestFit="1" customWidth="1"/>
    <col min="4614" max="4614" width="12.5703125" customWidth="1"/>
    <col min="4615" max="4615" width="23.42578125" customWidth="1"/>
    <col min="4616" max="4867" width="12.5703125" customWidth="1"/>
    <col min="4868" max="4868" width="25.7109375" bestFit="1" customWidth="1"/>
    <col min="4869" max="4869" width="16.42578125" bestFit="1" customWidth="1"/>
    <col min="4870" max="4870" width="12.5703125" customWidth="1"/>
    <col min="4871" max="4871" width="23.42578125" customWidth="1"/>
    <col min="4872" max="5123" width="12.5703125" customWidth="1"/>
    <col min="5124" max="5124" width="25.7109375" bestFit="1" customWidth="1"/>
    <col min="5125" max="5125" width="16.42578125" bestFit="1" customWidth="1"/>
    <col min="5126" max="5126" width="12.5703125" customWidth="1"/>
    <col min="5127" max="5127" width="23.42578125" customWidth="1"/>
    <col min="5128" max="5379" width="12.5703125" customWidth="1"/>
    <col min="5380" max="5380" width="25.7109375" bestFit="1" customWidth="1"/>
    <col min="5381" max="5381" width="16.42578125" bestFit="1" customWidth="1"/>
    <col min="5382" max="5382" width="12.5703125" customWidth="1"/>
    <col min="5383" max="5383" width="23.42578125" customWidth="1"/>
    <col min="5384" max="5635" width="12.5703125" customWidth="1"/>
    <col min="5636" max="5636" width="25.7109375" bestFit="1" customWidth="1"/>
    <col min="5637" max="5637" width="16.42578125" bestFit="1" customWidth="1"/>
    <col min="5638" max="5638" width="12.5703125" customWidth="1"/>
    <col min="5639" max="5639" width="23.42578125" customWidth="1"/>
    <col min="5640" max="5891" width="12.5703125" customWidth="1"/>
    <col min="5892" max="5892" width="25.7109375" bestFit="1" customWidth="1"/>
    <col min="5893" max="5893" width="16.42578125" bestFit="1" customWidth="1"/>
    <col min="5894" max="5894" width="12.5703125" customWidth="1"/>
    <col min="5895" max="5895" width="23.42578125" customWidth="1"/>
    <col min="5896" max="6147" width="12.5703125" customWidth="1"/>
    <col min="6148" max="6148" width="25.7109375" bestFit="1" customWidth="1"/>
    <col min="6149" max="6149" width="16.42578125" bestFit="1" customWidth="1"/>
    <col min="6150" max="6150" width="12.5703125" customWidth="1"/>
    <col min="6151" max="6151" width="23.42578125" customWidth="1"/>
    <col min="6152" max="6403" width="12.5703125" customWidth="1"/>
    <col min="6404" max="6404" width="25.7109375" bestFit="1" customWidth="1"/>
    <col min="6405" max="6405" width="16.42578125" bestFit="1" customWidth="1"/>
    <col min="6406" max="6406" width="12.5703125" customWidth="1"/>
    <col min="6407" max="6407" width="23.42578125" customWidth="1"/>
    <col min="6408" max="6659" width="12.5703125" customWidth="1"/>
    <col min="6660" max="6660" width="25.7109375" bestFit="1" customWidth="1"/>
    <col min="6661" max="6661" width="16.42578125" bestFit="1" customWidth="1"/>
    <col min="6662" max="6662" width="12.5703125" customWidth="1"/>
    <col min="6663" max="6663" width="23.42578125" customWidth="1"/>
    <col min="6664" max="6915" width="12.5703125" customWidth="1"/>
    <col min="6916" max="6916" width="25.7109375" bestFit="1" customWidth="1"/>
    <col min="6917" max="6917" width="16.42578125" bestFit="1" customWidth="1"/>
    <col min="6918" max="6918" width="12.5703125" customWidth="1"/>
    <col min="6919" max="6919" width="23.42578125" customWidth="1"/>
    <col min="6920" max="7171" width="12.5703125" customWidth="1"/>
    <col min="7172" max="7172" width="25.7109375" bestFit="1" customWidth="1"/>
    <col min="7173" max="7173" width="16.42578125" bestFit="1" customWidth="1"/>
    <col min="7174" max="7174" width="12.5703125" customWidth="1"/>
    <col min="7175" max="7175" width="23.42578125" customWidth="1"/>
    <col min="7176" max="7427" width="12.5703125" customWidth="1"/>
    <col min="7428" max="7428" width="25.7109375" bestFit="1" customWidth="1"/>
    <col min="7429" max="7429" width="16.42578125" bestFit="1" customWidth="1"/>
    <col min="7430" max="7430" width="12.5703125" customWidth="1"/>
    <col min="7431" max="7431" width="23.42578125" customWidth="1"/>
    <col min="7432" max="7683" width="12.5703125" customWidth="1"/>
    <col min="7684" max="7684" width="25.7109375" bestFit="1" customWidth="1"/>
    <col min="7685" max="7685" width="16.42578125" bestFit="1" customWidth="1"/>
    <col min="7686" max="7686" width="12.5703125" customWidth="1"/>
    <col min="7687" max="7687" width="23.42578125" customWidth="1"/>
    <col min="7688" max="7939" width="12.5703125" customWidth="1"/>
    <col min="7940" max="7940" width="25.7109375" bestFit="1" customWidth="1"/>
    <col min="7941" max="7941" width="16.42578125" bestFit="1" customWidth="1"/>
    <col min="7942" max="7942" width="12.5703125" customWidth="1"/>
    <col min="7943" max="7943" width="23.42578125" customWidth="1"/>
    <col min="7944" max="8195" width="12.5703125" customWidth="1"/>
    <col min="8196" max="8196" width="25.7109375" bestFit="1" customWidth="1"/>
    <col min="8197" max="8197" width="16.42578125" bestFit="1" customWidth="1"/>
    <col min="8198" max="8198" width="12.5703125" customWidth="1"/>
    <col min="8199" max="8199" width="23.42578125" customWidth="1"/>
    <col min="8200" max="8451" width="12.5703125" customWidth="1"/>
    <col min="8452" max="8452" width="25.7109375" bestFit="1" customWidth="1"/>
    <col min="8453" max="8453" width="16.42578125" bestFit="1" customWidth="1"/>
    <col min="8454" max="8454" width="12.5703125" customWidth="1"/>
    <col min="8455" max="8455" width="23.42578125" customWidth="1"/>
    <col min="8456" max="8707" width="12.5703125" customWidth="1"/>
    <col min="8708" max="8708" width="25.7109375" bestFit="1" customWidth="1"/>
    <col min="8709" max="8709" width="16.42578125" bestFit="1" customWidth="1"/>
    <col min="8710" max="8710" width="12.5703125" customWidth="1"/>
    <col min="8711" max="8711" width="23.42578125" customWidth="1"/>
    <col min="8712" max="8963" width="12.5703125" customWidth="1"/>
    <col min="8964" max="8964" width="25.7109375" bestFit="1" customWidth="1"/>
    <col min="8965" max="8965" width="16.42578125" bestFit="1" customWidth="1"/>
    <col min="8966" max="8966" width="12.5703125" customWidth="1"/>
    <col min="8967" max="8967" width="23.42578125" customWidth="1"/>
    <col min="8968" max="9219" width="12.5703125" customWidth="1"/>
    <col min="9220" max="9220" width="25.7109375" bestFit="1" customWidth="1"/>
    <col min="9221" max="9221" width="16.42578125" bestFit="1" customWidth="1"/>
    <col min="9222" max="9222" width="12.5703125" customWidth="1"/>
    <col min="9223" max="9223" width="23.42578125" customWidth="1"/>
    <col min="9224" max="9475" width="12.5703125" customWidth="1"/>
    <col min="9476" max="9476" width="25.7109375" bestFit="1" customWidth="1"/>
    <col min="9477" max="9477" width="16.42578125" bestFit="1" customWidth="1"/>
    <col min="9478" max="9478" width="12.5703125" customWidth="1"/>
    <col min="9479" max="9479" width="23.42578125" customWidth="1"/>
    <col min="9480" max="9731" width="12.5703125" customWidth="1"/>
    <col min="9732" max="9732" width="25.7109375" bestFit="1" customWidth="1"/>
    <col min="9733" max="9733" width="16.42578125" bestFit="1" customWidth="1"/>
    <col min="9734" max="9734" width="12.5703125" customWidth="1"/>
    <col min="9735" max="9735" width="23.42578125" customWidth="1"/>
    <col min="9736" max="9987" width="12.5703125" customWidth="1"/>
    <col min="9988" max="9988" width="25.7109375" bestFit="1" customWidth="1"/>
    <col min="9989" max="9989" width="16.42578125" bestFit="1" customWidth="1"/>
    <col min="9990" max="9990" width="12.5703125" customWidth="1"/>
    <col min="9991" max="9991" width="23.42578125" customWidth="1"/>
    <col min="9992" max="10243" width="12.5703125" customWidth="1"/>
    <col min="10244" max="10244" width="25.7109375" bestFit="1" customWidth="1"/>
    <col min="10245" max="10245" width="16.42578125" bestFit="1" customWidth="1"/>
    <col min="10246" max="10246" width="12.5703125" customWidth="1"/>
    <col min="10247" max="10247" width="23.42578125" customWidth="1"/>
    <col min="10248" max="10499" width="12.5703125" customWidth="1"/>
    <col min="10500" max="10500" width="25.7109375" bestFit="1" customWidth="1"/>
    <col min="10501" max="10501" width="16.42578125" bestFit="1" customWidth="1"/>
    <col min="10502" max="10502" width="12.5703125" customWidth="1"/>
    <col min="10503" max="10503" width="23.42578125" customWidth="1"/>
    <col min="10504" max="10755" width="12.5703125" customWidth="1"/>
    <col min="10756" max="10756" width="25.7109375" bestFit="1" customWidth="1"/>
    <col min="10757" max="10757" width="16.42578125" bestFit="1" customWidth="1"/>
    <col min="10758" max="10758" width="12.5703125" customWidth="1"/>
    <col min="10759" max="10759" width="23.42578125" customWidth="1"/>
    <col min="10760" max="11011" width="12.5703125" customWidth="1"/>
    <col min="11012" max="11012" width="25.7109375" bestFit="1" customWidth="1"/>
    <col min="11013" max="11013" width="16.42578125" bestFit="1" customWidth="1"/>
    <col min="11014" max="11014" width="12.5703125" customWidth="1"/>
    <col min="11015" max="11015" width="23.42578125" customWidth="1"/>
    <col min="11016" max="11267" width="12.5703125" customWidth="1"/>
    <col min="11268" max="11268" width="25.7109375" bestFit="1" customWidth="1"/>
    <col min="11269" max="11269" width="16.42578125" bestFit="1" customWidth="1"/>
    <col min="11270" max="11270" width="12.5703125" customWidth="1"/>
    <col min="11271" max="11271" width="23.42578125" customWidth="1"/>
    <col min="11272" max="11523" width="12.5703125" customWidth="1"/>
    <col min="11524" max="11524" width="25.7109375" bestFit="1" customWidth="1"/>
    <col min="11525" max="11525" width="16.42578125" bestFit="1" customWidth="1"/>
    <col min="11526" max="11526" width="12.5703125" customWidth="1"/>
    <col min="11527" max="11527" width="23.42578125" customWidth="1"/>
    <col min="11528" max="11779" width="12.5703125" customWidth="1"/>
    <col min="11780" max="11780" width="25.7109375" bestFit="1" customWidth="1"/>
    <col min="11781" max="11781" width="16.42578125" bestFit="1" customWidth="1"/>
    <col min="11782" max="11782" width="12.5703125" customWidth="1"/>
    <col min="11783" max="11783" width="23.42578125" customWidth="1"/>
    <col min="11784" max="12035" width="12.5703125" customWidth="1"/>
    <col min="12036" max="12036" width="25.7109375" bestFit="1" customWidth="1"/>
    <col min="12037" max="12037" width="16.42578125" bestFit="1" customWidth="1"/>
    <col min="12038" max="12038" width="12.5703125" customWidth="1"/>
    <col min="12039" max="12039" width="23.42578125" customWidth="1"/>
    <col min="12040" max="12291" width="12.5703125" customWidth="1"/>
    <col min="12292" max="12292" width="25.7109375" bestFit="1" customWidth="1"/>
    <col min="12293" max="12293" width="16.42578125" bestFit="1" customWidth="1"/>
    <col min="12294" max="12294" width="12.5703125" customWidth="1"/>
    <col min="12295" max="12295" width="23.42578125" customWidth="1"/>
    <col min="12296" max="12547" width="12.5703125" customWidth="1"/>
    <col min="12548" max="12548" width="25.7109375" bestFit="1" customWidth="1"/>
    <col min="12549" max="12549" width="16.42578125" bestFit="1" customWidth="1"/>
    <col min="12550" max="12550" width="12.5703125" customWidth="1"/>
    <col min="12551" max="12551" width="23.42578125" customWidth="1"/>
    <col min="12552" max="12803" width="12.5703125" customWidth="1"/>
    <col min="12804" max="12804" width="25.7109375" bestFit="1" customWidth="1"/>
    <col min="12805" max="12805" width="16.42578125" bestFit="1" customWidth="1"/>
    <col min="12806" max="12806" width="12.5703125" customWidth="1"/>
    <col min="12807" max="12807" width="23.42578125" customWidth="1"/>
    <col min="12808" max="13059" width="12.5703125" customWidth="1"/>
    <col min="13060" max="13060" width="25.7109375" bestFit="1" customWidth="1"/>
    <col min="13061" max="13061" width="16.42578125" bestFit="1" customWidth="1"/>
    <col min="13062" max="13062" width="12.5703125" customWidth="1"/>
    <col min="13063" max="13063" width="23.42578125" customWidth="1"/>
    <col min="13064" max="13315" width="12.5703125" customWidth="1"/>
    <col min="13316" max="13316" width="25.7109375" bestFit="1" customWidth="1"/>
    <col min="13317" max="13317" width="16.42578125" bestFit="1" customWidth="1"/>
    <col min="13318" max="13318" width="12.5703125" customWidth="1"/>
    <col min="13319" max="13319" width="23.42578125" customWidth="1"/>
    <col min="13320" max="13571" width="12.5703125" customWidth="1"/>
    <col min="13572" max="13572" width="25.7109375" bestFit="1" customWidth="1"/>
    <col min="13573" max="13573" width="16.42578125" bestFit="1" customWidth="1"/>
    <col min="13574" max="13574" width="12.5703125" customWidth="1"/>
    <col min="13575" max="13575" width="23.42578125" customWidth="1"/>
    <col min="13576" max="13827" width="12.5703125" customWidth="1"/>
    <col min="13828" max="13828" width="25.7109375" bestFit="1" customWidth="1"/>
    <col min="13829" max="13829" width="16.42578125" bestFit="1" customWidth="1"/>
    <col min="13830" max="13830" width="12.5703125" customWidth="1"/>
    <col min="13831" max="13831" width="23.42578125" customWidth="1"/>
    <col min="13832" max="14083" width="12.5703125" customWidth="1"/>
    <col min="14084" max="14084" width="25.7109375" bestFit="1" customWidth="1"/>
    <col min="14085" max="14085" width="16.42578125" bestFit="1" customWidth="1"/>
    <col min="14086" max="14086" width="12.5703125" customWidth="1"/>
    <col min="14087" max="14087" width="23.42578125" customWidth="1"/>
    <col min="14088" max="14339" width="12.5703125" customWidth="1"/>
    <col min="14340" max="14340" width="25.7109375" bestFit="1" customWidth="1"/>
    <col min="14341" max="14341" width="16.42578125" bestFit="1" customWidth="1"/>
    <col min="14342" max="14342" width="12.5703125" customWidth="1"/>
    <col min="14343" max="14343" width="23.42578125" customWidth="1"/>
    <col min="14344" max="14595" width="12.5703125" customWidth="1"/>
    <col min="14596" max="14596" width="25.7109375" bestFit="1" customWidth="1"/>
    <col min="14597" max="14597" width="16.42578125" bestFit="1" customWidth="1"/>
    <col min="14598" max="14598" width="12.5703125" customWidth="1"/>
    <col min="14599" max="14599" width="23.42578125" customWidth="1"/>
    <col min="14600" max="14851" width="12.5703125" customWidth="1"/>
    <col min="14852" max="14852" width="25.7109375" bestFit="1" customWidth="1"/>
    <col min="14853" max="14853" width="16.42578125" bestFit="1" customWidth="1"/>
    <col min="14854" max="14854" width="12.5703125" customWidth="1"/>
    <col min="14855" max="14855" width="23.42578125" customWidth="1"/>
    <col min="14856" max="15107" width="12.5703125" customWidth="1"/>
    <col min="15108" max="15108" width="25.7109375" bestFit="1" customWidth="1"/>
    <col min="15109" max="15109" width="16.42578125" bestFit="1" customWidth="1"/>
    <col min="15110" max="15110" width="12.5703125" customWidth="1"/>
    <col min="15111" max="15111" width="23.42578125" customWidth="1"/>
    <col min="15112" max="15363" width="12.5703125" customWidth="1"/>
    <col min="15364" max="15364" width="25.7109375" bestFit="1" customWidth="1"/>
    <col min="15365" max="15365" width="16.42578125" bestFit="1" customWidth="1"/>
    <col min="15366" max="15366" width="12.5703125" customWidth="1"/>
    <col min="15367" max="15367" width="23.42578125" customWidth="1"/>
    <col min="15368" max="15619" width="12.5703125" customWidth="1"/>
    <col min="15620" max="15620" width="25.7109375" bestFit="1" customWidth="1"/>
    <col min="15621" max="15621" width="16.42578125" bestFit="1" customWidth="1"/>
    <col min="15622" max="15622" width="12.5703125" customWidth="1"/>
    <col min="15623" max="15623" width="23.42578125" customWidth="1"/>
    <col min="15624" max="15875" width="12.5703125" customWidth="1"/>
    <col min="15876" max="15876" width="25.7109375" bestFit="1" customWidth="1"/>
    <col min="15877" max="15877" width="16.42578125" bestFit="1" customWidth="1"/>
    <col min="15878" max="15878" width="12.5703125" customWidth="1"/>
    <col min="15879" max="15879" width="23.42578125" customWidth="1"/>
    <col min="15880" max="16131" width="12.5703125" customWidth="1"/>
    <col min="16132" max="16132" width="25.7109375" bestFit="1" customWidth="1"/>
    <col min="16133" max="16133" width="16.42578125" bestFit="1" customWidth="1"/>
    <col min="16134" max="16134" width="12.5703125" customWidth="1"/>
    <col min="16135" max="16135" width="23.42578125" customWidth="1"/>
    <col min="16136" max="16384" width="12.5703125" customWidth="1"/>
  </cols>
  <sheetData>
    <row r="1" spans="1:7" x14ac:dyDescent="0.25">
      <c r="A1" s="57" t="s">
        <v>467</v>
      </c>
      <c r="B1" s="58"/>
      <c r="C1" s="58"/>
      <c r="D1" s="58"/>
      <c r="E1" s="58"/>
      <c r="F1" s="58"/>
      <c r="G1" s="59"/>
    </row>
    <row r="2" spans="1:7" x14ac:dyDescent="0.25">
      <c r="A2" s="60" t="s">
        <v>441</v>
      </c>
      <c r="B2" s="61"/>
      <c r="C2" s="61"/>
      <c r="D2" s="139" t="s">
        <v>376</v>
      </c>
      <c r="E2" s="139" t="s">
        <v>377</v>
      </c>
      <c r="F2" s="139" t="s">
        <v>378</v>
      </c>
      <c r="G2" s="139" t="s">
        <v>379</v>
      </c>
    </row>
    <row r="3" spans="1:7" ht="15.75" thickBot="1" x14ac:dyDescent="0.3">
      <c r="A3" s="62" t="s">
        <v>380</v>
      </c>
      <c r="B3" s="63" t="s">
        <v>381</v>
      </c>
      <c r="C3" s="63" t="s">
        <v>382</v>
      </c>
      <c r="D3" s="140"/>
      <c r="E3" s="140"/>
      <c r="F3" s="140"/>
      <c r="G3" s="140"/>
    </row>
    <row r="4" spans="1:7" x14ac:dyDescent="0.25">
      <c r="A4" s="103" t="s">
        <v>48</v>
      </c>
      <c r="B4" s="104">
        <v>20407141</v>
      </c>
      <c r="C4" s="105">
        <v>20407346</v>
      </c>
      <c r="D4" s="104">
        <v>20396700</v>
      </c>
      <c r="E4" s="104" t="s">
        <v>654</v>
      </c>
      <c r="F4" s="105" t="s">
        <v>469</v>
      </c>
      <c r="G4" s="106">
        <v>10441</v>
      </c>
    </row>
    <row r="5" spans="1:7" x14ac:dyDescent="0.25">
      <c r="A5" s="35" t="s">
        <v>48</v>
      </c>
      <c r="B5" s="36">
        <v>38995054</v>
      </c>
      <c r="C5" s="52">
        <v>38995304</v>
      </c>
      <c r="D5" s="36">
        <v>39303868</v>
      </c>
      <c r="E5" s="36" t="s">
        <v>655</v>
      </c>
      <c r="F5" s="52" t="s">
        <v>656</v>
      </c>
      <c r="G5" s="37">
        <v>308565</v>
      </c>
    </row>
    <row r="6" spans="1:7" x14ac:dyDescent="0.25">
      <c r="A6" s="64" t="s">
        <v>48</v>
      </c>
      <c r="B6" s="65">
        <v>43326402</v>
      </c>
      <c r="C6" s="66">
        <v>43326619</v>
      </c>
      <c r="D6" s="65">
        <v>43312243</v>
      </c>
      <c r="E6" s="65" t="s">
        <v>657</v>
      </c>
      <c r="F6" s="66" t="s">
        <v>470</v>
      </c>
      <c r="G6" s="67">
        <v>14159</v>
      </c>
    </row>
    <row r="7" spans="1:7" x14ac:dyDescent="0.25">
      <c r="A7" s="35" t="s">
        <v>48</v>
      </c>
      <c r="B7" s="36">
        <v>43326402</v>
      </c>
      <c r="C7" s="52">
        <v>43326619</v>
      </c>
      <c r="D7" s="36">
        <v>43312243</v>
      </c>
      <c r="E7" s="36" t="s">
        <v>658</v>
      </c>
      <c r="F7" s="52" t="s">
        <v>470</v>
      </c>
      <c r="G7" s="37">
        <v>14159</v>
      </c>
    </row>
    <row r="8" spans="1:7" x14ac:dyDescent="0.25">
      <c r="A8" s="64" t="s">
        <v>48</v>
      </c>
      <c r="B8" s="65">
        <v>206736407</v>
      </c>
      <c r="C8" s="66">
        <v>206736621</v>
      </c>
      <c r="D8" s="65">
        <v>206730491</v>
      </c>
      <c r="E8" s="65" t="s">
        <v>659</v>
      </c>
      <c r="F8" s="66" t="s">
        <v>472</v>
      </c>
      <c r="G8" s="67">
        <v>5916</v>
      </c>
    </row>
    <row r="9" spans="1:7" x14ac:dyDescent="0.25">
      <c r="A9" s="35" t="s">
        <v>48</v>
      </c>
      <c r="B9" s="36">
        <v>207843080</v>
      </c>
      <c r="C9" s="52">
        <v>207843311</v>
      </c>
      <c r="D9" s="36">
        <v>207818457</v>
      </c>
      <c r="E9" s="36" t="s">
        <v>660</v>
      </c>
      <c r="F9" s="52" t="s">
        <v>468</v>
      </c>
      <c r="G9" s="37">
        <v>24623</v>
      </c>
    </row>
    <row r="10" spans="1:7" x14ac:dyDescent="0.25">
      <c r="A10" s="64" t="s">
        <v>48</v>
      </c>
      <c r="B10" s="65">
        <v>223888743</v>
      </c>
      <c r="C10" s="66">
        <v>223889338</v>
      </c>
      <c r="D10" s="65">
        <v>223889294</v>
      </c>
      <c r="E10" s="65" t="s">
        <v>661</v>
      </c>
      <c r="F10" s="66" t="s">
        <v>471</v>
      </c>
      <c r="G10" s="67">
        <v>0</v>
      </c>
    </row>
    <row r="11" spans="1:7" x14ac:dyDescent="0.25">
      <c r="A11" s="35" t="s">
        <v>48</v>
      </c>
      <c r="B11" s="36">
        <v>227259826</v>
      </c>
      <c r="C11" s="52">
        <v>227260030</v>
      </c>
      <c r="D11" s="36">
        <v>227177565</v>
      </c>
      <c r="E11" s="36" t="s">
        <v>662</v>
      </c>
      <c r="F11" s="52" t="s">
        <v>473</v>
      </c>
      <c r="G11" s="37">
        <v>82261</v>
      </c>
    </row>
    <row r="12" spans="1:7" x14ac:dyDescent="0.25">
      <c r="A12" s="64" t="s">
        <v>48</v>
      </c>
      <c r="B12" s="65">
        <v>227259826</v>
      </c>
      <c r="C12" s="66">
        <v>227260030</v>
      </c>
      <c r="D12" s="65">
        <v>227177565</v>
      </c>
      <c r="E12" s="65" t="s">
        <v>663</v>
      </c>
      <c r="F12" s="66" t="s">
        <v>473</v>
      </c>
      <c r="G12" s="67">
        <v>82261</v>
      </c>
    </row>
    <row r="13" spans="1:7" x14ac:dyDescent="0.25">
      <c r="A13" s="35" t="s">
        <v>48</v>
      </c>
      <c r="B13" s="36">
        <v>234119597</v>
      </c>
      <c r="C13" s="52">
        <v>234119817</v>
      </c>
      <c r="D13" s="36">
        <v>234040678</v>
      </c>
      <c r="E13" s="36" t="s">
        <v>664</v>
      </c>
      <c r="F13" s="52" t="s">
        <v>665</v>
      </c>
      <c r="G13" s="37">
        <v>78919</v>
      </c>
    </row>
    <row r="14" spans="1:7" x14ac:dyDescent="0.25">
      <c r="A14" s="64" t="s">
        <v>60</v>
      </c>
      <c r="B14" s="65">
        <v>63414992</v>
      </c>
      <c r="C14" s="66">
        <v>63415234</v>
      </c>
      <c r="D14" s="65">
        <v>63422718</v>
      </c>
      <c r="E14" s="65" t="s">
        <v>666</v>
      </c>
      <c r="F14" s="66" t="s">
        <v>476</v>
      </c>
      <c r="G14" s="67">
        <v>7485</v>
      </c>
    </row>
    <row r="15" spans="1:7" x14ac:dyDescent="0.25">
      <c r="A15" s="35" t="s">
        <v>60</v>
      </c>
      <c r="B15" s="36">
        <v>70354103</v>
      </c>
      <c r="C15" s="52">
        <v>70354396</v>
      </c>
      <c r="D15" s="36">
        <v>70320116</v>
      </c>
      <c r="E15" s="36" t="s">
        <v>667</v>
      </c>
      <c r="F15" s="52" t="s">
        <v>475</v>
      </c>
      <c r="G15" s="37">
        <v>33987</v>
      </c>
    </row>
    <row r="16" spans="1:7" x14ac:dyDescent="0.25">
      <c r="A16" s="64" t="s">
        <v>60</v>
      </c>
      <c r="B16" s="65">
        <v>73083211</v>
      </c>
      <c r="C16" s="66">
        <v>73083484</v>
      </c>
      <c r="D16" s="65">
        <v>73079009</v>
      </c>
      <c r="E16" s="65" t="s">
        <v>668</v>
      </c>
      <c r="F16" s="66" t="s">
        <v>669</v>
      </c>
      <c r="G16" s="67">
        <v>4202</v>
      </c>
    </row>
    <row r="17" spans="1:7" x14ac:dyDescent="0.25">
      <c r="A17" s="35" t="s">
        <v>60</v>
      </c>
      <c r="B17" s="36">
        <v>73083211</v>
      </c>
      <c r="C17" s="52">
        <v>73083484</v>
      </c>
      <c r="D17" s="36">
        <v>73079009</v>
      </c>
      <c r="E17" s="36" t="s">
        <v>670</v>
      </c>
      <c r="F17" s="52" t="s">
        <v>669</v>
      </c>
      <c r="G17" s="37">
        <v>4202</v>
      </c>
    </row>
    <row r="18" spans="1:7" x14ac:dyDescent="0.25">
      <c r="A18" s="64" t="s">
        <v>60</v>
      </c>
      <c r="B18" s="65">
        <v>73083211</v>
      </c>
      <c r="C18" s="66">
        <v>73083484</v>
      </c>
      <c r="D18" s="65">
        <v>73079009</v>
      </c>
      <c r="E18" s="65" t="s">
        <v>671</v>
      </c>
      <c r="F18" s="66" t="s">
        <v>669</v>
      </c>
      <c r="G18" s="67">
        <v>4202</v>
      </c>
    </row>
    <row r="19" spans="1:7" x14ac:dyDescent="0.25">
      <c r="A19" s="35" t="s">
        <v>60</v>
      </c>
      <c r="B19" s="36">
        <v>73083211</v>
      </c>
      <c r="C19" s="52">
        <v>73083484</v>
      </c>
      <c r="D19" s="36">
        <v>73079009</v>
      </c>
      <c r="E19" s="36" t="s">
        <v>672</v>
      </c>
      <c r="F19" s="52" t="s">
        <v>669</v>
      </c>
      <c r="G19" s="37">
        <v>4202</v>
      </c>
    </row>
    <row r="20" spans="1:7" x14ac:dyDescent="0.25">
      <c r="A20" s="64" t="s">
        <v>60</v>
      </c>
      <c r="B20" s="65">
        <v>99173600</v>
      </c>
      <c r="C20" s="66">
        <v>99174052</v>
      </c>
      <c r="D20" s="65">
        <v>99186026</v>
      </c>
      <c r="E20" s="65" t="s">
        <v>673</v>
      </c>
      <c r="F20" s="66" t="s">
        <v>674</v>
      </c>
      <c r="G20" s="67">
        <v>11975</v>
      </c>
    </row>
    <row r="21" spans="1:7" x14ac:dyDescent="0.25">
      <c r="A21" s="35" t="s">
        <v>60</v>
      </c>
      <c r="B21" s="36">
        <v>122428870</v>
      </c>
      <c r="C21" s="52">
        <v>122429180</v>
      </c>
      <c r="D21" s="36">
        <v>122344590</v>
      </c>
      <c r="E21" s="36" t="s">
        <v>675</v>
      </c>
      <c r="F21" s="52" t="s">
        <v>676</v>
      </c>
      <c r="G21" s="37">
        <v>84280</v>
      </c>
    </row>
    <row r="22" spans="1:7" x14ac:dyDescent="0.25">
      <c r="A22" s="64" t="s">
        <v>60</v>
      </c>
      <c r="B22" s="65">
        <v>125024602</v>
      </c>
      <c r="C22" s="66">
        <v>125024802</v>
      </c>
      <c r="D22" s="65">
        <v>124913759</v>
      </c>
      <c r="E22" s="65" t="s">
        <v>677</v>
      </c>
      <c r="F22" s="66" t="s">
        <v>678</v>
      </c>
      <c r="G22" s="67">
        <v>110843</v>
      </c>
    </row>
    <row r="23" spans="1:7" x14ac:dyDescent="0.25">
      <c r="A23" s="35" t="s">
        <v>60</v>
      </c>
      <c r="B23" s="36">
        <v>125024602</v>
      </c>
      <c r="C23" s="52">
        <v>125024802</v>
      </c>
      <c r="D23" s="36">
        <v>124913759</v>
      </c>
      <c r="E23" s="36" t="s">
        <v>679</v>
      </c>
      <c r="F23" s="52" t="s">
        <v>678</v>
      </c>
      <c r="G23" s="37">
        <v>110843</v>
      </c>
    </row>
    <row r="24" spans="1:7" x14ac:dyDescent="0.25">
      <c r="A24" s="64" t="s">
        <v>60</v>
      </c>
      <c r="B24" s="65">
        <v>128347689</v>
      </c>
      <c r="C24" s="66">
        <v>128347959</v>
      </c>
      <c r="D24" s="65">
        <v>128113573</v>
      </c>
      <c r="E24" s="65" t="s">
        <v>680</v>
      </c>
      <c r="F24" s="66" t="s">
        <v>474</v>
      </c>
      <c r="G24" s="67">
        <v>234116</v>
      </c>
    </row>
    <row r="25" spans="1:7" x14ac:dyDescent="0.25">
      <c r="A25" s="35" t="s">
        <v>59</v>
      </c>
      <c r="B25" s="36">
        <v>123178773</v>
      </c>
      <c r="C25" s="52">
        <v>123179029</v>
      </c>
      <c r="D25" s="36">
        <v>123252147</v>
      </c>
      <c r="E25" s="36" t="s">
        <v>681</v>
      </c>
      <c r="F25" s="52" t="s">
        <v>682</v>
      </c>
      <c r="G25" s="37">
        <v>73119</v>
      </c>
    </row>
    <row r="26" spans="1:7" x14ac:dyDescent="0.25">
      <c r="A26" s="64" t="s">
        <v>61</v>
      </c>
      <c r="B26" s="65">
        <v>66262119</v>
      </c>
      <c r="C26" s="66">
        <v>66262335</v>
      </c>
      <c r="D26" s="65">
        <v>66218239</v>
      </c>
      <c r="E26" s="65" t="s">
        <v>683</v>
      </c>
      <c r="F26" s="66" t="s">
        <v>684</v>
      </c>
      <c r="G26" s="67">
        <v>43880</v>
      </c>
    </row>
    <row r="27" spans="1:7" x14ac:dyDescent="0.25">
      <c r="A27" s="35" t="s">
        <v>61</v>
      </c>
      <c r="B27" s="36">
        <v>66262119</v>
      </c>
      <c r="C27" s="52">
        <v>66262335</v>
      </c>
      <c r="D27" s="36">
        <v>66218239</v>
      </c>
      <c r="E27" s="36" t="s">
        <v>685</v>
      </c>
      <c r="F27" s="52" t="s">
        <v>684</v>
      </c>
      <c r="G27" s="37">
        <v>43880</v>
      </c>
    </row>
    <row r="28" spans="1:7" x14ac:dyDescent="0.25">
      <c r="A28" s="64" t="s">
        <v>61</v>
      </c>
      <c r="B28" s="65">
        <v>106148113</v>
      </c>
      <c r="C28" s="66">
        <v>106148314</v>
      </c>
      <c r="D28" s="65">
        <v>106457124</v>
      </c>
      <c r="E28" s="65" t="s">
        <v>686</v>
      </c>
      <c r="F28" s="66" t="s">
        <v>687</v>
      </c>
      <c r="G28" s="67">
        <v>308811</v>
      </c>
    </row>
    <row r="29" spans="1:7" x14ac:dyDescent="0.25">
      <c r="A29" s="35" t="s">
        <v>61</v>
      </c>
      <c r="B29" s="36">
        <v>111504869</v>
      </c>
      <c r="C29" s="52">
        <v>111505226</v>
      </c>
      <c r="D29" s="36">
        <v>111471827</v>
      </c>
      <c r="E29" s="36" t="s">
        <v>688</v>
      </c>
      <c r="F29" s="52" t="s">
        <v>689</v>
      </c>
      <c r="G29" s="37">
        <v>33042</v>
      </c>
    </row>
    <row r="30" spans="1:7" x14ac:dyDescent="0.25">
      <c r="A30" s="64" t="s">
        <v>61</v>
      </c>
      <c r="B30" s="65">
        <v>120040501</v>
      </c>
      <c r="C30" s="66">
        <v>120040794</v>
      </c>
      <c r="D30" s="65">
        <v>120031263</v>
      </c>
      <c r="E30" s="65" t="s">
        <v>690</v>
      </c>
      <c r="F30" s="66" t="s">
        <v>691</v>
      </c>
      <c r="G30" s="67">
        <v>9238</v>
      </c>
    </row>
    <row r="31" spans="1:7" x14ac:dyDescent="0.25">
      <c r="A31" s="35" t="s">
        <v>61</v>
      </c>
      <c r="B31" s="36">
        <v>122346811</v>
      </c>
      <c r="C31" s="52">
        <v>122347034</v>
      </c>
      <c r="D31" s="36">
        <v>122356462</v>
      </c>
      <c r="E31" s="36" t="s">
        <v>692</v>
      </c>
      <c r="F31" s="52" t="s">
        <v>693</v>
      </c>
      <c r="G31" s="37">
        <v>9429</v>
      </c>
    </row>
    <row r="32" spans="1:7" x14ac:dyDescent="0.25">
      <c r="A32" s="64" t="s">
        <v>61</v>
      </c>
      <c r="B32" s="65">
        <v>122346811</v>
      </c>
      <c r="C32" s="66">
        <v>122347034</v>
      </c>
      <c r="D32" s="65">
        <v>122356462</v>
      </c>
      <c r="E32" s="65" t="s">
        <v>694</v>
      </c>
      <c r="F32" s="66" t="s">
        <v>693</v>
      </c>
      <c r="G32" s="67">
        <v>9429</v>
      </c>
    </row>
    <row r="33" spans="1:7" x14ac:dyDescent="0.25">
      <c r="A33" s="35" t="s">
        <v>51</v>
      </c>
      <c r="B33" s="36">
        <v>31497795</v>
      </c>
      <c r="C33" s="52">
        <v>31498008</v>
      </c>
      <c r="D33" s="36">
        <v>31504808</v>
      </c>
      <c r="E33" s="36" t="s">
        <v>695</v>
      </c>
      <c r="F33" s="52" t="s">
        <v>478</v>
      </c>
      <c r="G33" s="37">
        <v>6801</v>
      </c>
    </row>
    <row r="34" spans="1:7" x14ac:dyDescent="0.25">
      <c r="A34" s="64" t="s">
        <v>51</v>
      </c>
      <c r="B34" s="65">
        <v>37422807</v>
      </c>
      <c r="C34" s="66">
        <v>37423040</v>
      </c>
      <c r="D34" s="65">
        <v>37418967</v>
      </c>
      <c r="E34" s="65" t="s">
        <v>696</v>
      </c>
      <c r="F34" s="66" t="s">
        <v>697</v>
      </c>
      <c r="G34" s="67">
        <v>3840</v>
      </c>
    </row>
    <row r="35" spans="1:7" x14ac:dyDescent="0.25">
      <c r="A35" s="35" t="s">
        <v>51</v>
      </c>
      <c r="B35" s="36">
        <v>37422807</v>
      </c>
      <c r="C35" s="52">
        <v>37423040</v>
      </c>
      <c r="D35" s="36">
        <v>37418967</v>
      </c>
      <c r="E35" s="36" t="s">
        <v>698</v>
      </c>
      <c r="F35" s="52" t="s">
        <v>697</v>
      </c>
      <c r="G35" s="37">
        <v>3840</v>
      </c>
    </row>
    <row r="36" spans="1:7" x14ac:dyDescent="0.25">
      <c r="A36" s="64" t="s">
        <v>51</v>
      </c>
      <c r="B36" s="65">
        <v>41120642</v>
      </c>
      <c r="C36" s="66">
        <v>41120879</v>
      </c>
      <c r="D36" s="65">
        <v>41129800</v>
      </c>
      <c r="E36" s="65" t="s">
        <v>699</v>
      </c>
      <c r="F36" s="66" t="s">
        <v>700</v>
      </c>
      <c r="G36" s="67">
        <v>8922</v>
      </c>
    </row>
    <row r="37" spans="1:7" x14ac:dyDescent="0.25">
      <c r="A37" s="35" t="s">
        <v>51</v>
      </c>
      <c r="B37" s="36">
        <v>72688921</v>
      </c>
      <c r="C37" s="52">
        <v>72689138</v>
      </c>
      <c r="D37" s="36">
        <v>73282494</v>
      </c>
      <c r="E37" s="36" t="s">
        <v>701</v>
      </c>
      <c r="F37" s="52" t="s">
        <v>702</v>
      </c>
      <c r="G37" s="37">
        <v>593357</v>
      </c>
    </row>
    <row r="38" spans="1:7" x14ac:dyDescent="0.25">
      <c r="A38" s="64" t="s">
        <v>51</v>
      </c>
      <c r="B38" s="65">
        <v>80008732</v>
      </c>
      <c r="C38" s="66">
        <v>80009006</v>
      </c>
      <c r="D38" s="65">
        <v>79980443</v>
      </c>
      <c r="E38" s="65" t="s">
        <v>703</v>
      </c>
      <c r="F38" s="66" t="s">
        <v>704</v>
      </c>
      <c r="G38" s="67">
        <v>28289</v>
      </c>
    </row>
    <row r="39" spans="1:7" x14ac:dyDescent="0.25">
      <c r="A39" s="35" t="s">
        <v>51</v>
      </c>
      <c r="B39" s="36">
        <v>89058037</v>
      </c>
      <c r="C39" s="52">
        <v>89058292</v>
      </c>
      <c r="D39" s="36">
        <v>89193083</v>
      </c>
      <c r="E39" s="36" t="s">
        <v>705</v>
      </c>
      <c r="F39" s="52" t="s">
        <v>477</v>
      </c>
      <c r="G39" s="37">
        <v>134792</v>
      </c>
    </row>
    <row r="40" spans="1:7" x14ac:dyDescent="0.25">
      <c r="A40" s="64" t="s">
        <v>51</v>
      </c>
      <c r="B40" s="65">
        <v>98885153</v>
      </c>
      <c r="C40" s="66">
        <v>98885373</v>
      </c>
      <c r="D40" s="65">
        <v>98860777</v>
      </c>
      <c r="E40" s="65" t="s">
        <v>706</v>
      </c>
      <c r="F40" s="66" t="s">
        <v>515</v>
      </c>
      <c r="G40" s="67">
        <v>24376</v>
      </c>
    </row>
    <row r="41" spans="1:7" x14ac:dyDescent="0.25">
      <c r="A41" s="35" t="s">
        <v>62</v>
      </c>
      <c r="B41" s="36">
        <v>55117695</v>
      </c>
      <c r="C41" s="52">
        <v>55117921</v>
      </c>
      <c r="D41" s="36">
        <v>55034329</v>
      </c>
      <c r="E41" s="36" t="s">
        <v>707</v>
      </c>
      <c r="F41" s="52" t="s">
        <v>479</v>
      </c>
      <c r="G41" s="37">
        <v>83366</v>
      </c>
    </row>
    <row r="42" spans="1:7" x14ac:dyDescent="0.25">
      <c r="A42" s="64" t="s">
        <v>62</v>
      </c>
      <c r="B42" s="65">
        <v>55117695</v>
      </c>
      <c r="C42" s="66">
        <v>55117921</v>
      </c>
      <c r="D42" s="65">
        <v>55034329</v>
      </c>
      <c r="E42" s="65" t="s">
        <v>708</v>
      </c>
      <c r="F42" s="66" t="s">
        <v>479</v>
      </c>
      <c r="G42" s="67">
        <v>83366</v>
      </c>
    </row>
    <row r="43" spans="1:7" x14ac:dyDescent="0.25">
      <c r="A43" s="35" t="s">
        <v>62</v>
      </c>
      <c r="B43" s="36">
        <v>65520021</v>
      </c>
      <c r="C43" s="52">
        <v>65520243</v>
      </c>
      <c r="D43" s="36">
        <v>65511405</v>
      </c>
      <c r="E43" s="36" t="s">
        <v>709</v>
      </c>
      <c r="F43" s="52" t="s">
        <v>710</v>
      </c>
      <c r="G43" s="37">
        <v>8616</v>
      </c>
    </row>
    <row r="44" spans="1:7" x14ac:dyDescent="0.25">
      <c r="A44" s="64" t="s">
        <v>62</v>
      </c>
      <c r="B44" s="65">
        <v>78618787</v>
      </c>
      <c r="C44" s="66">
        <v>78618990</v>
      </c>
      <c r="D44" s="65">
        <v>78870073</v>
      </c>
      <c r="E44" s="65" t="s">
        <v>711</v>
      </c>
      <c r="F44" s="66" t="s">
        <v>712</v>
      </c>
      <c r="G44" s="67">
        <v>251084</v>
      </c>
    </row>
    <row r="45" spans="1:7" x14ac:dyDescent="0.25">
      <c r="A45" s="35" t="s">
        <v>62</v>
      </c>
      <c r="B45" s="36">
        <v>98629099</v>
      </c>
      <c r="C45" s="52">
        <v>98629299</v>
      </c>
      <c r="D45" s="36">
        <v>98391946</v>
      </c>
      <c r="E45" s="36" t="s">
        <v>713</v>
      </c>
      <c r="F45" s="52" t="s">
        <v>714</v>
      </c>
      <c r="G45" s="37">
        <v>237153</v>
      </c>
    </row>
    <row r="46" spans="1:7" x14ac:dyDescent="0.25">
      <c r="A46" s="64" t="s">
        <v>62</v>
      </c>
      <c r="B46" s="65">
        <v>103759123</v>
      </c>
      <c r="C46" s="66">
        <v>103759498</v>
      </c>
      <c r="D46" s="65">
        <v>103800338</v>
      </c>
      <c r="E46" s="65" t="s">
        <v>715</v>
      </c>
      <c r="F46" s="66" t="s">
        <v>716</v>
      </c>
      <c r="G46" s="67">
        <v>40841</v>
      </c>
    </row>
    <row r="47" spans="1:7" x14ac:dyDescent="0.25">
      <c r="A47" s="35" t="s">
        <v>63</v>
      </c>
      <c r="B47" s="36">
        <v>65403138</v>
      </c>
      <c r="C47" s="52">
        <v>65403362</v>
      </c>
      <c r="D47" s="36">
        <v>65409716</v>
      </c>
      <c r="E47" s="36" t="s">
        <v>717</v>
      </c>
      <c r="F47" s="52" t="s">
        <v>718</v>
      </c>
      <c r="G47" s="37">
        <v>6355</v>
      </c>
    </row>
    <row r="48" spans="1:7" x14ac:dyDescent="0.25">
      <c r="A48" s="64" t="s">
        <v>63</v>
      </c>
      <c r="B48" s="65">
        <v>81728761</v>
      </c>
      <c r="C48" s="66">
        <v>81728964</v>
      </c>
      <c r="D48" s="65">
        <v>81624759</v>
      </c>
      <c r="E48" s="65" t="s">
        <v>719</v>
      </c>
      <c r="F48" s="66" t="s">
        <v>720</v>
      </c>
      <c r="G48" s="67">
        <v>104002</v>
      </c>
    </row>
    <row r="49" spans="1:7" x14ac:dyDescent="0.25">
      <c r="A49" s="35" t="s">
        <v>63</v>
      </c>
      <c r="B49" s="36">
        <v>88311235</v>
      </c>
      <c r="C49" s="52">
        <v>88311451</v>
      </c>
      <c r="D49" s="36">
        <v>88419987</v>
      </c>
      <c r="E49" s="36" t="s">
        <v>721</v>
      </c>
      <c r="F49" s="52" t="s">
        <v>722</v>
      </c>
      <c r="G49" s="37">
        <v>108537</v>
      </c>
    </row>
    <row r="50" spans="1:7" x14ac:dyDescent="0.25">
      <c r="A50" s="64" t="s">
        <v>63</v>
      </c>
      <c r="B50" s="65">
        <v>88311235</v>
      </c>
      <c r="C50" s="66">
        <v>88311451</v>
      </c>
      <c r="D50" s="65">
        <v>88419987</v>
      </c>
      <c r="E50" s="65" t="s">
        <v>723</v>
      </c>
      <c r="F50" s="66" t="s">
        <v>722</v>
      </c>
      <c r="G50" s="67">
        <v>108537</v>
      </c>
    </row>
    <row r="51" spans="1:7" x14ac:dyDescent="0.25">
      <c r="A51" s="35" t="s">
        <v>63</v>
      </c>
      <c r="B51" s="36">
        <v>88311235</v>
      </c>
      <c r="C51" s="52">
        <v>88311451</v>
      </c>
      <c r="D51" s="36">
        <v>88419987</v>
      </c>
      <c r="E51" s="36" t="s">
        <v>724</v>
      </c>
      <c r="F51" s="52" t="s">
        <v>722</v>
      </c>
      <c r="G51" s="37">
        <v>108537</v>
      </c>
    </row>
    <row r="52" spans="1:7" x14ac:dyDescent="0.25">
      <c r="A52" s="64" t="s">
        <v>54</v>
      </c>
      <c r="B52" s="65">
        <v>17490812</v>
      </c>
      <c r="C52" s="66">
        <v>17491014</v>
      </c>
      <c r="D52" s="65">
        <v>17196180</v>
      </c>
      <c r="E52" s="65" t="s">
        <v>725</v>
      </c>
      <c r="F52" s="66" t="s">
        <v>481</v>
      </c>
      <c r="G52" s="67">
        <v>294632</v>
      </c>
    </row>
    <row r="53" spans="1:7" x14ac:dyDescent="0.25">
      <c r="A53" s="35" t="s">
        <v>54</v>
      </c>
      <c r="B53" s="36">
        <v>46927956</v>
      </c>
      <c r="C53" s="52">
        <v>46928282</v>
      </c>
      <c r="D53" s="36">
        <v>46919101</v>
      </c>
      <c r="E53" s="36" t="s">
        <v>726</v>
      </c>
      <c r="F53" s="52" t="s">
        <v>480</v>
      </c>
      <c r="G53" s="37">
        <v>8855</v>
      </c>
    </row>
    <row r="54" spans="1:7" x14ac:dyDescent="0.25">
      <c r="A54" s="64" t="s">
        <v>49</v>
      </c>
      <c r="B54" s="65">
        <v>4667952</v>
      </c>
      <c r="C54" s="66">
        <v>4668168</v>
      </c>
      <c r="D54" s="65">
        <v>4675186</v>
      </c>
      <c r="E54" s="65" t="s">
        <v>727</v>
      </c>
      <c r="F54" s="66" t="s">
        <v>482</v>
      </c>
      <c r="G54" s="67">
        <v>7019</v>
      </c>
    </row>
    <row r="55" spans="1:7" x14ac:dyDescent="0.25">
      <c r="A55" s="35" t="s">
        <v>49</v>
      </c>
      <c r="B55" s="36">
        <v>6082747</v>
      </c>
      <c r="C55" s="52">
        <v>6082984</v>
      </c>
      <c r="D55" s="36">
        <v>5973933</v>
      </c>
      <c r="E55" s="36" t="s">
        <v>728</v>
      </c>
      <c r="F55" s="52" t="s">
        <v>524</v>
      </c>
      <c r="G55" s="37">
        <v>108814</v>
      </c>
    </row>
    <row r="56" spans="1:7" x14ac:dyDescent="0.25">
      <c r="A56" s="64" t="s">
        <v>49</v>
      </c>
      <c r="B56" s="65">
        <v>29743738</v>
      </c>
      <c r="C56" s="66">
        <v>29743986</v>
      </c>
      <c r="D56" s="65">
        <v>29718641</v>
      </c>
      <c r="E56" s="65" t="s">
        <v>729</v>
      </c>
      <c r="F56" s="66" t="s">
        <v>484</v>
      </c>
      <c r="G56" s="67">
        <v>25097</v>
      </c>
    </row>
    <row r="57" spans="1:7" x14ac:dyDescent="0.25">
      <c r="A57" s="35" t="s">
        <v>49</v>
      </c>
      <c r="B57" s="36">
        <v>41613621</v>
      </c>
      <c r="C57" s="52">
        <v>41613949</v>
      </c>
      <c r="D57" s="36">
        <v>41605210</v>
      </c>
      <c r="E57" s="36" t="s">
        <v>730</v>
      </c>
      <c r="F57" s="52" t="s">
        <v>483</v>
      </c>
      <c r="G57" s="37">
        <v>8411</v>
      </c>
    </row>
    <row r="58" spans="1:7" x14ac:dyDescent="0.25">
      <c r="A58" s="64" t="s">
        <v>49</v>
      </c>
      <c r="B58" s="65">
        <v>41613621</v>
      </c>
      <c r="C58" s="66">
        <v>41613949</v>
      </c>
      <c r="D58" s="65">
        <v>41605210</v>
      </c>
      <c r="E58" s="65" t="s">
        <v>731</v>
      </c>
      <c r="F58" s="66" t="s">
        <v>483</v>
      </c>
      <c r="G58" s="67">
        <v>8411</v>
      </c>
    </row>
    <row r="59" spans="1:7" x14ac:dyDescent="0.25">
      <c r="A59" s="35" t="s">
        <v>49</v>
      </c>
      <c r="B59" s="36">
        <v>41613621</v>
      </c>
      <c r="C59" s="52">
        <v>41613949</v>
      </c>
      <c r="D59" s="36">
        <v>41605210</v>
      </c>
      <c r="E59" s="36" t="s">
        <v>732</v>
      </c>
      <c r="F59" s="52" t="s">
        <v>483</v>
      </c>
      <c r="G59" s="37">
        <v>8411</v>
      </c>
    </row>
    <row r="60" spans="1:7" x14ac:dyDescent="0.25">
      <c r="A60" s="64" t="s">
        <v>49</v>
      </c>
      <c r="B60" s="65">
        <v>41613621</v>
      </c>
      <c r="C60" s="66">
        <v>41613949</v>
      </c>
      <c r="D60" s="65">
        <v>41605210</v>
      </c>
      <c r="E60" s="65" t="s">
        <v>733</v>
      </c>
      <c r="F60" s="66" t="s">
        <v>483</v>
      </c>
      <c r="G60" s="67">
        <v>8411</v>
      </c>
    </row>
    <row r="61" spans="1:7" x14ac:dyDescent="0.25">
      <c r="A61" s="35" t="s">
        <v>49</v>
      </c>
      <c r="B61" s="36">
        <v>41613621</v>
      </c>
      <c r="C61" s="52">
        <v>41613949</v>
      </c>
      <c r="D61" s="36">
        <v>41605210</v>
      </c>
      <c r="E61" s="36" t="s">
        <v>734</v>
      </c>
      <c r="F61" s="52" t="s">
        <v>483</v>
      </c>
      <c r="G61" s="37">
        <v>8411</v>
      </c>
    </row>
    <row r="62" spans="1:7" x14ac:dyDescent="0.25">
      <c r="A62" s="64" t="s">
        <v>49</v>
      </c>
      <c r="B62" s="65">
        <v>58613254</v>
      </c>
      <c r="C62" s="66">
        <v>58613778</v>
      </c>
      <c r="D62" s="65">
        <v>58677543</v>
      </c>
      <c r="E62" s="65" t="s">
        <v>735</v>
      </c>
      <c r="F62" s="66" t="s">
        <v>736</v>
      </c>
      <c r="G62" s="67">
        <v>63766</v>
      </c>
    </row>
    <row r="63" spans="1:7" x14ac:dyDescent="0.25">
      <c r="A63" s="35" t="s">
        <v>53</v>
      </c>
      <c r="B63" s="36">
        <v>11332983</v>
      </c>
      <c r="C63" s="52">
        <v>11333183</v>
      </c>
      <c r="D63" s="36">
        <v>11350294</v>
      </c>
      <c r="E63" s="36" t="s">
        <v>737</v>
      </c>
      <c r="F63" s="52" t="s">
        <v>738</v>
      </c>
      <c r="G63" s="37">
        <v>17112</v>
      </c>
    </row>
    <row r="64" spans="1:7" x14ac:dyDescent="0.25">
      <c r="A64" s="64" t="s">
        <v>53</v>
      </c>
      <c r="B64" s="65">
        <v>18095669</v>
      </c>
      <c r="C64" s="66">
        <v>18096015</v>
      </c>
      <c r="D64" s="65">
        <v>18111940</v>
      </c>
      <c r="E64" s="65" t="s">
        <v>739</v>
      </c>
      <c r="F64" s="66" t="s">
        <v>740</v>
      </c>
      <c r="G64" s="67">
        <v>15926</v>
      </c>
    </row>
    <row r="65" spans="1:7" x14ac:dyDescent="0.25">
      <c r="A65" s="35" t="s">
        <v>53</v>
      </c>
      <c r="B65" s="36">
        <v>35379065</v>
      </c>
      <c r="C65" s="52">
        <v>35379265</v>
      </c>
      <c r="D65" s="36">
        <v>35382932</v>
      </c>
      <c r="E65" s="36" t="s">
        <v>741</v>
      </c>
      <c r="F65" s="52" t="s">
        <v>485</v>
      </c>
      <c r="G65" s="37">
        <v>3668</v>
      </c>
    </row>
    <row r="66" spans="1:7" x14ac:dyDescent="0.25">
      <c r="A66" s="64" t="s">
        <v>53</v>
      </c>
      <c r="B66" s="65">
        <v>49962733</v>
      </c>
      <c r="C66" s="66">
        <v>49962965</v>
      </c>
      <c r="D66" s="65">
        <v>49956472</v>
      </c>
      <c r="E66" s="65" t="s">
        <v>742</v>
      </c>
      <c r="F66" s="66" t="s">
        <v>743</v>
      </c>
      <c r="G66" s="67">
        <v>6261</v>
      </c>
    </row>
    <row r="67" spans="1:7" x14ac:dyDescent="0.25">
      <c r="A67" s="35" t="s">
        <v>53</v>
      </c>
      <c r="B67" s="36">
        <v>49962733</v>
      </c>
      <c r="C67" s="52">
        <v>49962965</v>
      </c>
      <c r="D67" s="36">
        <v>49956472</v>
      </c>
      <c r="E67" s="36" t="s">
        <v>744</v>
      </c>
      <c r="F67" s="52" t="s">
        <v>743</v>
      </c>
      <c r="G67" s="37">
        <v>6261</v>
      </c>
    </row>
    <row r="68" spans="1:7" x14ac:dyDescent="0.25">
      <c r="A68" s="64" t="s">
        <v>47</v>
      </c>
      <c r="B68" s="65">
        <v>1423324</v>
      </c>
      <c r="C68" s="66">
        <v>1423526</v>
      </c>
      <c r="D68" s="65">
        <v>1418179</v>
      </c>
      <c r="E68" s="65" t="s">
        <v>745</v>
      </c>
      <c r="F68" s="66" t="s">
        <v>487</v>
      </c>
      <c r="G68" s="67">
        <v>5145</v>
      </c>
    </row>
    <row r="69" spans="1:7" x14ac:dyDescent="0.25">
      <c r="A69" s="35" t="s">
        <v>47</v>
      </c>
      <c r="B69" s="36">
        <v>1423324</v>
      </c>
      <c r="C69" s="52">
        <v>1423526</v>
      </c>
      <c r="D69" s="36">
        <v>1418179</v>
      </c>
      <c r="E69" s="36" t="s">
        <v>746</v>
      </c>
      <c r="F69" s="52" t="s">
        <v>487</v>
      </c>
      <c r="G69" s="37">
        <v>5145</v>
      </c>
    </row>
    <row r="70" spans="1:7" x14ac:dyDescent="0.25">
      <c r="A70" s="64" t="s">
        <v>47</v>
      </c>
      <c r="B70" s="65">
        <v>60524629</v>
      </c>
      <c r="C70" s="66">
        <v>60525112</v>
      </c>
      <c r="D70" s="65">
        <v>60614496</v>
      </c>
      <c r="E70" s="65" t="s">
        <v>747</v>
      </c>
      <c r="F70" s="66" t="s">
        <v>748</v>
      </c>
      <c r="G70" s="67">
        <v>89385</v>
      </c>
    </row>
    <row r="71" spans="1:7" x14ac:dyDescent="0.25">
      <c r="A71" s="35" t="s">
        <v>47</v>
      </c>
      <c r="B71" s="36">
        <v>74386020</v>
      </c>
      <c r="C71" s="52">
        <v>74386220</v>
      </c>
      <c r="D71" s="36">
        <v>74383210</v>
      </c>
      <c r="E71" s="36" t="s">
        <v>749</v>
      </c>
      <c r="F71" s="52" t="s">
        <v>750</v>
      </c>
      <c r="G71" s="37">
        <v>2810</v>
      </c>
    </row>
    <row r="72" spans="1:7" x14ac:dyDescent="0.25">
      <c r="A72" s="64" t="s">
        <v>47</v>
      </c>
      <c r="B72" s="65">
        <v>88837851</v>
      </c>
      <c r="C72" s="66">
        <v>88838127</v>
      </c>
      <c r="D72" s="65">
        <v>88824168</v>
      </c>
      <c r="E72" s="65" t="s">
        <v>751</v>
      </c>
      <c r="F72" s="66" t="s">
        <v>752</v>
      </c>
      <c r="G72" s="67">
        <v>13683</v>
      </c>
    </row>
    <row r="73" spans="1:7" x14ac:dyDescent="0.25">
      <c r="A73" s="107" t="s">
        <v>47</v>
      </c>
      <c r="B73" s="108">
        <v>113875090</v>
      </c>
      <c r="C73" s="109">
        <v>113875390</v>
      </c>
      <c r="D73" s="108">
        <v>113875469</v>
      </c>
      <c r="E73" s="108" t="s">
        <v>577</v>
      </c>
      <c r="F73" s="109" t="s">
        <v>6</v>
      </c>
      <c r="G73" s="110">
        <v>80</v>
      </c>
    </row>
    <row r="74" spans="1:7" x14ac:dyDescent="0.25">
      <c r="A74" s="107" t="s">
        <v>47</v>
      </c>
      <c r="B74" s="108">
        <v>113875090</v>
      </c>
      <c r="C74" s="109">
        <v>113875390</v>
      </c>
      <c r="D74" s="108">
        <v>113875469</v>
      </c>
      <c r="E74" s="108" t="s">
        <v>580</v>
      </c>
      <c r="F74" s="109" t="s">
        <v>6</v>
      </c>
      <c r="G74" s="110">
        <v>80</v>
      </c>
    </row>
    <row r="75" spans="1:7" x14ac:dyDescent="0.25">
      <c r="A75" s="107" t="s">
        <v>47</v>
      </c>
      <c r="B75" s="108">
        <v>113875090</v>
      </c>
      <c r="C75" s="109">
        <v>113875390</v>
      </c>
      <c r="D75" s="108">
        <v>113875469</v>
      </c>
      <c r="E75" s="108" t="s">
        <v>578</v>
      </c>
      <c r="F75" s="109" t="s">
        <v>6</v>
      </c>
      <c r="G75" s="110">
        <v>80</v>
      </c>
    </row>
    <row r="76" spans="1:7" x14ac:dyDescent="0.25">
      <c r="A76" s="107" t="s">
        <v>47</v>
      </c>
      <c r="B76" s="108">
        <v>113875090</v>
      </c>
      <c r="C76" s="109">
        <v>113875620</v>
      </c>
      <c r="D76" s="108">
        <v>113875469</v>
      </c>
      <c r="E76" s="108" t="s">
        <v>578</v>
      </c>
      <c r="F76" s="109" t="s">
        <v>6</v>
      </c>
      <c r="G76" s="110">
        <v>0</v>
      </c>
    </row>
    <row r="77" spans="1:7" x14ac:dyDescent="0.25">
      <c r="A77" s="107" t="s">
        <v>47</v>
      </c>
      <c r="B77" s="108">
        <v>113875182</v>
      </c>
      <c r="C77" s="109">
        <v>113875508</v>
      </c>
      <c r="D77" s="108">
        <v>113875469</v>
      </c>
      <c r="E77" s="108" t="s">
        <v>578</v>
      </c>
      <c r="F77" s="109" t="s">
        <v>6</v>
      </c>
      <c r="G77" s="110">
        <v>0</v>
      </c>
    </row>
    <row r="78" spans="1:7" x14ac:dyDescent="0.25">
      <c r="A78" s="107" t="s">
        <v>47</v>
      </c>
      <c r="B78" s="108">
        <v>113875205</v>
      </c>
      <c r="C78" s="109">
        <v>113875505</v>
      </c>
      <c r="D78" s="108">
        <v>113875469</v>
      </c>
      <c r="E78" s="108" t="s">
        <v>578</v>
      </c>
      <c r="F78" s="109" t="s">
        <v>6</v>
      </c>
      <c r="G78" s="110">
        <v>0</v>
      </c>
    </row>
    <row r="79" spans="1:7" x14ac:dyDescent="0.25">
      <c r="A79" s="107" t="s">
        <v>47</v>
      </c>
      <c r="B79" s="108">
        <v>113875320</v>
      </c>
      <c r="C79" s="109">
        <v>113875620</v>
      </c>
      <c r="D79" s="108">
        <v>113875469</v>
      </c>
      <c r="E79" s="108" t="s">
        <v>578</v>
      </c>
      <c r="F79" s="109" t="s">
        <v>6</v>
      </c>
      <c r="G79" s="110">
        <v>0</v>
      </c>
    </row>
    <row r="80" spans="1:7" x14ac:dyDescent="0.25">
      <c r="A80" s="64" t="s">
        <v>47</v>
      </c>
      <c r="B80" s="65">
        <v>120343743</v>
      </c>
      <c r="C80" s="66">
        <v>120343945</v>
      </c>
      <c r="D80" s="65">
        <v>120302007</v>
      </c>
      <c r="E80" s="65" t="s">
        <v>753</v>
      </c>
      <c r="F80" s="66" t="s">
        <v>488</v>
      </c>
      <c r="G80" s="67">
        <v>41736</v>
      </c>
    </row>
    <row r="81" spans="1:7" x14ac:dyDescent="0.25">
      <c r="A81" s="35" t="s">
        <v>47</v>
      </c>
      <c r="B81" s="36">
        <v>120343743</v>
      </c>
      <c r="C81" s="52">
        <v>120343945</v>
      </c>
      <c r="D81" s="36">
        <v>120302007</v>
      </c>
      <c r="E81" s="36" t="s">
        <v>754</v>
      </c>
      <c r="F81" s="52" t="s">
        <v>488</v>
      </c>
      <c r="G81" s="37">
        <v>41736</v>
      </c>
    </row>
    <row r="82" spans="1:7" x14ac:dyDescent="0.25">
      <c r="A82" s="64" t="s">
        <v>47</v>
      </c>
      <c r="B82" s="65">
        <v>120343743</v>
      </c>
      <c r="C82" s="66">
        <v>120343945</v>
      </c>
      <c r="D82" s="65">
        <v>120302007</v>
      </c>
      <c r="E82" s="65" t="s">
        <v>755</v>
      </c>
      <c r="F82" s="66" t="s">
        <v>488</v>
      </c>
      <c r="G82" s="67">
        <v>41736</v>
      </c>
    </row>
    <row r="83" spans="1:7" x14ac:dyDescent="0.25">
      <c r="A83" s="35" t="s">
        <v>47</v>
      </c>
      <c r="B83" s="36">
        <v>216192364</v>
      </c>
      <c r="C83" s="52">
        <v>216192566</v>
      </c>
      <c r="D83" s="36">
        <v>216176678</v>
      </c>
      <c r="E83" s="36" t="s">
        <v>756</v>
      </c>
      <c r="F83" s="52" t="s">
        <v>489</v>
      </c>
      <c r="G83" s="37">
        <v>15686</v>
      </c>
    </row>
    <row r="84" spans="1:7" x14ac:dyDescent="0.25">
      <c r="A84" s="64" t="s">
        <v>47</v>
      </c>
      <c r="B84" s="65">
        <v>233965324</v>
      </c>
      <c r="C84" s="66">
        <v>233965566</v>
      </c>
      <c r="D84" s="65">
        <v>233925035</v>
      </c>
      <c r="E84" s="65" t="s">
        <v>757</v>
      </c>
      <c r="F84" s="66" t="s">
        <v>486</v>
      </c>
      <c r="G84" s="67">
        <v>40289</v>
      </c>
    </row>
    <row r="85" spans="1:7" x14ac:dyDescent="0.25">
      <c r="A85" s="35" t="s">
        <v>47</v>
      </c>
      <c r="B85" s="36">
        <v>233965324</v>
      </c>
      <c r="C85" s="52">
        <v>233965566</v>
      </c>
      <c r="D85" s="36">
        <v>233925035</v>
      </c>
      <c r="E85" s="36" t="s">
        <v>758</v>
      </c>
      <c r="F85" s="52" t="s">
        <v>486</v>
      </c>
      <c r="G85" s="37">
        <v>40289</v>
      </c>
    </row>
    <row r="86" spans="1:7" x14ac:dyDescent="0.25">
      <c r="A86" s="64" t="s">
        <v>64</v>
      </c>
      <c r="B86" s="65">
        <v>34805245</v>
      </c>
      <c r="C86" s="66">
        <v>34805477</v>
      </c>
      <c r="D86" s="65">
        <v>34824338</v>
      </c>
      <c r="E86" s="65" t="s">
        <v>759</v>
      </c>
      <c r="F86" s="66" t="s">
        <v>760</v>
      </c>
      <c r="G86" s="67">
        <v>18862</v>
      </c>
    </row>
    <row r="87" spans="1:7" x14ac:dyDescent="0.25">
      <c r="A87" s="35" t="s">
        <v>64</v>
      </c>
      <c r="B87" s="36">
        <v>49143248</v>
      </c>
      <c r="C87" s="52">
        <v>49143470</v>
      </c>
      <c r="D87" s="36">
        <v>49126857</v>
      </c>
      <c r="E87" s="36" t="s">
        <v>761</v>
      </c>
      <c r="F87" s="52" t="s">
        <v>490</v>
      </c>
      <c r="G87" s="37">
        <v>16391</v>
      </c>
    </row>
    <row r="88" spans="1:7" x14ac:dyDescent="0.25">
      <c r="A88" s="64" t="s">
        <v>57</v>
      </c>
      <c r="B88" s="65">
        <v>18379351</v>
      </c>
      <c r="C88" s="66">
        <v>18379623</v>
      </c>
      <c r="D88" s="65">
        <v>18342920</v>
      </c>
      <c r="E88" s="65" t="s">
        <v>762</v>
      </c>
      <c r="F88" s="66" t="s">
        <v>456</v>
      </c>
      <c r="G88" s="67">
        <v>36431</v>
      </c>
    </row>
    <row r="89" spans="1:7" x14ac:dyDescent="0.25">
      <c r="A89" s="35" t="s">
        <v>57</v>
      </c>
      <c r="B89" s="36">
        <v>43150669</v>
      </c>
      <c r="C89" s="52">
        <v>43150978</v>
      </c>
      <c r="D89" s="36">
        <v>43192531</v>
      </c>
      <c r="E89" s="36" t="s">
        <v>763</v>
      </c>
      <c r="F89" s="52" t="s">
        <v>764</v>
      </c>
      <c r="G89" s="37">
        <v>41554</v>
      </c>
    </row>
    <row r="90" spans="1:7" x14ac:dyDescent="0.25">
      <c r="A90" s="64" t="s">
        <v>57</v>
      </c>
      <c r="B90" s="65">
        <v>43150669</v>
      </c>
      <c r="C90" s="66">
        <v>43150978</v>
      </c>
      <c r="D90" s="65">
        <v>43192531</v>
      </c>
      <c r="E90" s="65" t="s">
        <v>765</v>
      </c>
      <c r="F90" s="66" t="s">
        <v>764</v>
      </c>
      <c r="G90" s="67">
        <v>41554</v>
      </c>
    </row>
    <row r="91" spans="1:7" x14ac:dyDescent="0.25">
      <c r="A91" s="35" t="s">
        <v>457</v>
      </c>
      <c r="B91" s="36">
        <v>47476433</v>
      </c>
      <c r="C91" s="52">
        <v>47476639</v>
      </c>
      <c r="D91" s="36">
        <v>47455183</v>
      </c>
      <c r="E91" s="36" t="s">
        <v>766</v>
      </c>
      <c r="F91" s="52" t="s">
        <v>492</v>
      </c>
      <c r="G91" s="37">
        <v>21250</v>
      </c>
    </row>
    <row r="92" spans="1:7" x14ac:dyDescent="0.25">
      <c r="A92" s="64" t="s">
        <v>457</v>
      </c>
      <c r="B92" s="65">
        <v>57632554</v>
      </c>
      <c r="C92" s="66">
        <v>57632799</v>
      </c>
      <c r="D92" s="65">
        <v>57611180</v>
      </c>
      <c r="E92" s="65" t="s">
        <v>767</v>
      </c>
      <c r="F92" s="66" t="s">
        <v>491</v>
      </c>
      <c r="G92" s="67">
        <v>21374</v>
      </c>
    </row>
    <row r="93" spans="1:7" x14ac:dyDescent="0.25">
      <c r="A93" s="35" t="s">
        <v>457</v>
      </c>
      <c r="B93" s="36">
        <v>79986712</v>
      </c>
      <c r="C93" s="52">
        <v>79986931</v>
      </c>
      <c r="D93" s="36">
        <v>78646387</v>
      </c>
      <c r="E93" s="36" t="s">
        <v>768</v>
      </c>
      <c r="F93" s="52" t="s">
        <v>769</v>
      </c>
      <c r="G93" s="37">
        <v>1340325</v>
      </c>
    </row>
    <row r="94" spans="1:7" x14ac:dyDescent="0.25">
      <c r="A94" s="64" t="s">
        <v>457</v>
      </c>
      <c r="B94" s="65">
        <v>79986712</v>
      </c>
      <c r="C94" s="66">
        <v>79986931</v>
      </c>
      <c r="D94" s="65">
        <v>78646387</v>
      </c>
      <c r="E94" s="65" t="s">
        <v>770</v>
      </c>
      <c r="F94" s="66" t="s">
        <v>769</v>
      </c>
      <c r="G94" s="67">
        <v>1340325</v>
      </c>
    </row>
    <row r="95" spans="1:7" x14ac:dyDescent="0.25">
      <c r="A95" s="35" t="s">
        <v>457</v>
      </c>
      <c r="B95" s="36">
        <v>79986712</v>
      </c>
      <c r="C95" s="52">
        <v>79986931</v>
      </c>
      <c r="D95" s="36">
        <v>78646387</v>
      </c>
      <c r="E95" s="36" t="s">
        <v>771</v>
      </c>
      <c r="F95" s="52" t="s">
        <v>769</v>
      </c>
      <c r="G95" s="37">
        <v>1340325</v>
      </c>
    </row>
    <row r="96" spans="1:7" x14ac:dyDescent="0.25">
      <c r="A96" s="64" t="s">
        <v>52</v>
      </c>
      <c r="B96" s="65">
        <v>2052919</v>
      </c>
      <c r="C96" s="66">
        <v>2053152</v>
      </c>
      <c r="D96" s="65">
        <v>2061238</v>
      </c>
      <c r="E96" s="65" t="s">
        <v>772</v>
      </c>
      <c r="F96" s="66" t="s">
        <v>495</v>
      </c>
      <c r="G96" s="67">
        <v>8087</v>
      </c>
    </row>
    <row r="97" spans="1:7" x14ac:dyDescent="0.25">
      <c r="A97" s="35" t="s">
        <v>52</v>
      </c>
      <c r="B97" s="36">
        <v>4358186</v>
      </c>
      <c r="C97" s="52">
        <v>4358405</v>
      </c>
      <c r="D97" s="36">
        <v>4387982</v>
      </c>
      <c r="E97" s="36" t="s">
        <v>773</v>
      </c>
      <c r="F97" s="52" t="s">
        <v>497</v>
      </c>
      <c r="G97" s="37">
        <v>29578</v>
      </c>
    </row>
    <row r="98" spans="1:7" x14ac:dyDescent="0.25">
      <c r="A98" s="64" t="s">
        <v>52</v>
      </c>
      <c r="B98" s="65">
        <v>4687375</v>
      </c>
      <c r="C98" s="66">
        <v>4687828</v>
      </c>
      <c r="D98" s="65">
        <v>4543857</v>
      </c>
      <c r="E98" s="65" t="s">
        <v>774</v>
      </c>
      <c r="F98" s="66" t="s">
        <v>493</v>
      </c>
      <c r="G98" s="67">
        <v>143518</v>
      </c>
    </row>
    <row r="99" spans="1:7" x14ac:dyDescent="0.25">
      <c r="A99" s="35" t="s">
        <v>52</v>
      </c>
      <c r="B99" s="36">
        <v>25915148</v>
      </c>
      <c r="C99" s="52">
        <v>25915424</v>
      </c>
      <c r="D99" s="36">
        <v>25915813</v>
      </c>
      <c r="E99" s="36" t="s">
        <v>775</v>
      </c>
      <c r="F99" s="52" t="s">
        <v>494</v>
      </c>
      <c r="G99" s="37">
        <v>390</v>
      </c>
    </row>
    <row r="100" spans="1:7" x14ac:dyDescent="0.25">
      <c r="A100" s="64" t="s">
        <v>52</v>
      </c>
      <c r="B100" s="65">
        <v>124329681</v>
      </c>
      <c r="C100" s="66">
        <v>124329891</v>
      </c>
      <c r="D100" s="65">
        <v>124320644</v>
      </c>
      <c r="E100" s="65" t="s">
        <v>776</v>
      </c>
      <c r="F100" s="66" t="s">
        <v>496</v>
      </c>
      <c r="G100" s="67">
        <v>9037</v>
      </c>
    </row>
    <row r="101" spans="1:7" x14ac:dyDescent="0.25">
      <c r="A101" s="35" t="s">
        <v>52</v>
      </c>
      <c r="B101" s="36">
        <v>167515496</v>
      </c>
      <c r="C101" s="52">
        <v>167515815</v>
      </c>
      <c r="D101" s="36">
        <v>167654535</v>
      </c>
      <c r="E101" s="36" t="s">
        <v>777</v>
      </c>
      <c r="F101" s="52" t="s">
        <v>778</v>
      </c>
      <c r="G101" s="37">
        <v>138721</v>
      </c>
    </row>
    <row r="102" spans="1:7" x14ac:dyDescent="0.25">
      <c r="A102" s="64" t="s">
        <v>52</v>
      </c>
      <c r="B102" s="65">
        <v>167515496</v>
      </c>
      <c r="C102" s="66">
        <v>167515815</v>
      </c>
      <c r="D102" s="65">
        <v>167654535</v>
      </c>
      <c r="E102" s="65" t="s">
        <v>779</v>
      </c>
      <c r="F102" s="66" t="s">
        <v>778</v>
      </c>
      <c r="G102" s="67">
        <v>138721</v>
      </c>
    </row>
    <row r="103" spans="1:7" x14ac:dyDescent="0.25">
      <c r="A103" s="35" t="s">
        <v>52</v>
      </c>
      <c r="B103" s="36">
        <v>167515496</v>
      </c>
      <c r="C103" s="52">
        <v>167515815</v>
      </c>
      <c r="D103" s="36">
        <v>167654535</v>
      </c>
      <c r="E103" s="36" t="s">
        <v>780</v>
      </c>
      <c r="F103" s="52" t="s">
        <v>778</v>
      </c>
      <c r="G103" s="37">
        <v>138721</v>
      </c>
    </row>
    <row r="104" spans="1:7" x14ac:dyDescent="0.25">
      <c r="A104" s="64" t="s">
        <v>52</v>
      </c>
      <c r="B104" s="65">
        <v>167515496</v>
      </c>
      <c r="C104" s="66">
        <v>167515815</v>
      </c>
      <c r="D104" s="65">
        <v>167654535</v>
      </c>
      <c r="E104" s="65" t="s">
        <v>781</v>
      </c>
      <c r="F104" s="66" t="s">
        <v>778</v>
      </c>
      <c r="G104" s="67">
        <v>138721</v>
      </c>
    </row>
    <row r="105" spans="1:7" x14ac:dyDescent="0.25">
      <c r="A105" s="35" t="s">
        <v>52</v>
      </c>
      <c r="B105" s="36">
        <v>167515496</v>
      </c>
      <c r="C105" s="52">
        <v>167515815</v>
      </c>
      <c r="D105" s="36">
        <v>167654535</v>
      </c>
      <c r="E105" s="36" t="s">
        <v>782</v>
      </c>
      <c r="F105" s="52" t="s">
        <v>778</v>
      </c>
      <c r="G105" s="37">
        <v>138721</v>
      </c>
    </row>
    <row r="106" spans="1:7" x14ac:dyDescent="0.25">
      <c r="A106" s="64" t="s">
        <v>52</v>
      </c>
      <c r="B106" s="65">
        <v>167515496</v>
      </c>
      <c r="C106" s="66">
        <v>167515815</v>
      </c>
      <c r="D106" s="65">
        <v>167654535</v>
      </c>
      <c r="E106" s="65" t="s">
        <v>783</v>
      </c>
      <c r="F106" s="66" t="s">
        <v>778</v>
      </c>
      <c r="G106" s="67">
        <v>138721</v>
      </c>
    </row>
    <row r="107" spans="1:7" x14ac:dyDescent="0.25">
      <c r="A107" s="35" t="s">
        <v>52</v>
      </c>
      <c r="B107" s="36">
        <v>167515496</v>
      </c>
      <c r="C107" s="52">
        <v>167515815</v>
      </c>
      <c r="D107" s="36">
        <v>167654535</v>
      </c>
      <c r="E107" s="36" t="s">
        <v>784</v>
      </c>
      <c r="F107" s="52" t="s">
        <v>778</v>
      </c>
      <c r="G107" s="37">
        <v>138721</v>
      </c>
    </row>
    <row r="108" spans="1:7" x14ac:dyDescent="0.25">
      <c r="A108" s="64" t="s">
        <v>52</v>
      </c>
      <c r="B108" s="65">
        <v>167515496</v>
      </c>
      <c r="C108" s="66">
        <v>167515815</v>
      </c>
      <c r="D108" s="65">
        <v>167654535</v>
      </c>
      <c r="E108" s="65" t="s">
        <v>785</v>
      </c>
      <c r="F108" s="66" t="s">
        <v>778</v>
      </c>
      <c r="G108" s="67">
        <v>138721</v>
      </c>
    </row>
    <row r="109" spans="1:7" x14ac:dyDescent="0.25">
      <c r="A109" s="35" t="s">
        <v>65</v>
      </c>
      <c r="B109" s="36">
        <v>14258224</v>
      </c>
      <c r="C109" s="52">
        <v>14258524</v>
      </c>
      <c r="D109" s="36">
        <v>14143828</v>
      </c>
      <c r="E109" s="36" t="s">
        <v>786</v>
      </c>
      <c r="F109" s="52" t="s">
        <v>500</v>
      </c>
      <c r="G109" s="37">
        <v>114396</v>
      </c>
    </row>
    <row r="110" spans="1:7" x14ac:dyDescent="0.25">
      <c r="A110" s="64" t="s">
        <v>65</v>
      </c>
      <c r="B110" s="65">
        <v>31630913</v>
      </c>
      <c r="C110" s="66">
        <v>31631331</v>
      </c>
      <c r="D110" s="65">
        <v>31532372</v>
      </c>
      <c r="E110" s="65" t="s">
        <v>787</v>
      </c>
      <c r="F110" s="66" t="s">
        <v>788</v>
      </c>
      <c r="G110" s="67">
        <v>98541</v>
      </c>
    </row>
    <row r="111" spans="1:7" x14ac:dyDescent="0.25">
      <c r="A111" s="35" t="s">
        <v>65</v>
      </c>
      <c r="B111" s="36">
        <v>40841224</v>
      </c>
      <c r="C111" s="52">
        <v>40841447</v>
      </c>
      <c r="D111" s="36">
        <v>40841409</v>
      </c>
      <c r="E111" s="36" t="s">
        <v>789</v>
      </c>
      <c r="F111" s="52" t="s">
        <v>499</v>
      </c>
      <c r="G111" s="37">
        <v>0</v>
      </c>
    </row>
    <row r="112" spans="1:7" x14ac:dyDescent="0.25">
      <c r="A112" s="64" t="s">
        <v>65</v>
      </c>
      <c r="B112" s="65">
        <v>142123344</v>
      </c>
      <c r="C112" s="66">
        <v>142123634</v>
      </c>
      <c r="D112" s="65">
        <v>142150291</v>
      </c>
      <c r="E112" s="65" t="s">
        <v>790</v>
      </c>
      <c r="F112" s="66" t="s">
        <v>791</v>
      </c>
      <c r="G112" s="67">
        <v>26658</v>
      </c>
    </row>
    <row r="113" spans="1:7" x14ac:dyDescent="0.25">
      <c r="A113" s="35" t="s">
        <v>65</v>
      </c>
      <c r="B113" s="36">
        <v>142123344</v>
      </c>
      <c r="C113" s="52">
        <v>142123634</v>
      </c>
      <c r="D113" s="36">
        <v>142150291</v>
      </c>
      <c r="E113" s="36" t="s">
        <v>792</v>
      </c>
      <c r="F113" s="52" t="s">
        <v>791</v>
      </c>
      <c r="G113" s="37">
        <v>26658</v>
      </c>
    </row>
    <row r="114" spans="1:7" x14ac:dyDescent="0.25">
      <c r="A114" s="64" t="s">
        <v>65</v>
      </c>
      <c r="B114" s="65">
        <v>156729819</v>
      </c>
      <c r="C114" s="66">
        <v>156730024</v>
      </c>
      <c r="D114" s="65">
        <v>156696361</v>
      </c>
      <c r="E114" s="65" t="s">
        <v>793</v>
      </c>
      <c r="F114" s="66" t="s">
        <v>498</v>
      </c>
      <c r="G114" s="67">
        <v>33458</v>
      </c>
    </row>
    <row r="115" spans="1:7" x14ac:dyDescent="0.25">
      <c r="A115" s="35" t="s">
        <v>55</v>
      </c>
      <c r="B115" s="36">
        <v>8736396</v>
      </c>
      <c r="C115" s="52">
        <v>8736665</v>
      </c>
      <c r="D115" s="36">
        <v>8652441</v>
      </c>
      <c r="E115" s="36" t="s">
        <v>794</v>
      </c>
      <c r="F115" s="52" t="s">
        <v>795</v>
      </c>
      <c r="G115" s="37">
        <v>83955</v>
      </c>
    </row>
    <row r="116" spans="1:7" x14ac:dyDescent="0.25">
      <c r="A116" s="64" t="s">
        <v>55</v>
      </c>
      <c r="B116" s="65">
        <v>11076930</v>
      </c>
      <c r="C116" s="66">
        <v>11077212</v>
      </c>
      <c r="D116" s="65">
        <v>11094265</v>
      </c>
      <c r="E116" s="65" t="s">
        <v>796</v>
      </c>
      <c r="F116" s="66" t="s">
        <v>797</v>
      </c>
      <c r="G116" s="67">
        <v>17054</v>
      </c>
    </row>
    <row r="117" spans="1:7" x14ac:dyDescent="0.25">
      <c r="A117" s="35" t="s">
        <v>55</v>
      </c>
      <c r="B117" s="36">
        <v>21342203</v>
      </c>
      <c r="C117" s="52">
        <v>21342463</v>
      </c>
      <c r="D117" s="36">
        <v>21593971</v>
      </c>
      <c r="E117" s="36" t="s">
        <v>798</v>
      </c>
      <c r="F117" s="52" t="s">
        <v>799</v>
      </c>
      <c r="G117" s="37">
        <v>251509</v>
      </c>
    </row>
    <row r="118" spans="1:7" x14ac:dyDescent="0.25">
      <c r="A118" s="64" t="s">
        <v>55</v>
      </c>
      <c r="B118" s="65">
        <v>111103092</v>
      </c>
      <c r="C118" s="66">
        <v>111103334</v>
      </c>
      <c r="D118" s="65">
        <v>111195986</v>
      </c>
      <c r="E118" s="65" t="s">
        <v>800</v>
      </c>
      <c r="F118" s="66" t="s">
        <v>801</v>
      </c>
      <c r="G118" s="67">
        <v>92653</v>
      </c>
    </row>
    <row r="119" spans="1:7" x14ac:dyDescent="0.25">
      <c r="A119" s="35" t="s">
        <v>55</v>
      </c>
      <c r="B119" s="36">
        <v>125850285</v>
      </c>
      <c r="C119" s="52">
        <v>125850553</v>
      </c>
      <c r="D119" s="36">
        <v>125995498</v>
      </c>
      <c r="E119" s="36" t="s">
        <v>802</v>
      </c>
      <c r="F119" s="52" t="s">
        <v>803</v>
      </c>
      <c r="G119" s="37">
        <v>144946</v>
      </c>
    </row>
    <row r="120" spans="1:7" x14ac:dyDescent="0.25">
      <c r="A120" s="64" t="s">
        <v>55</v>
      </c>
      <c r="B120" s="65">
        <v>131094136</v>
      </c>
      <c r="C120" s="66">
        <v>131094379</v>
      </c>
      <c r="D120" s="65">
        <v>131148544</v>
      </c>
      <c r="E120" s="65" t="s">
        <v>804</v>
      </c>
      <c r="F120" s="66" t="s">
        <v>502</v>
      </c>
      <c r="G120" s="67">
        <v>54166</v>
      </c>
    </row>
    <row r="121" spans="1:7" x14ac:dyDescent="0.25">
      <c r="A121" s="35" t="s">
        <v>55</v>
      </c>
      <c r="B121" s="36">
        <v>155342728</v>
      </c>
      <c r="C121" s="52">
        <v>155343109</v>
      </c>
      <c r="D121" s="36">
        <v>155411422</v>
      </c>
      <c r="E121" s="36" t="s">
        <v>805</v>
      </c>
      <c r="F121" s="52" t="s">
        <v>501</v>
      </c>
      <c r="G121" s="37">
        <v>68314</v>
      </c>
    </row>
    <row r="122" spans="1:7" x14ac:dyDescent="0.25">
      <c r="A122" s="64" t="s">
        <v>55</v>
      </c>
      <c r="B122" s="65">
        <v>156814971</v>
      </c>
      <c r="C122" s="66">
        <v>156815171</v>
      </c>
      <c r="D122" s="65">
        <v>157099063</v>
      </c>
      <c r="E122" s="65" t="s">
        <v>806</v>
      </c>
      <c r="F122" s="66" t="s">
        <v>807</v>
      </c>
      <c r="G122" s="67">
        <v>283893</v>
      </c>
    </row>
    <row r="123" spans="1:7" x14ac:dyDescent="0.25">
      <c r="A123" s="35" t="s">
        <v>55</v>
      </c>
      <c r="B123" s="36">
        <v>156814971</v>
      </c>
      <c r="C123" s="52">
        <v>156815171</v>
      </c>
      <c r="D123" s="36">
        <v>157099063</v>
      </c>
      <c r="E123" s="36" t="s">
        <v>808</v>
      </c>
      <c r="F123" s="52" t="s">
        <v>807</v>
      </c>
      <c r="G123" s="37">
        <v>283893</v>
      </c>
    </row>
    <row r="124" spans="1:7" x14ac:dyDescent="0.25">
      <c r="A124" s="64" t="s">
        <v>55</v>
      </c>
      <c r="B124" s="65">
        <v>167085249</v>
      </c>
      <c r="C124" s="66">
        <v>167085556</v>
      </c>
      <c r="D124" s="65">
        <v>166922841</v>
      </c>
      <c r="E124" s="65" t="s">
        <v>809</v>
      </c>
      <c r="F124" s="66" t="s">
        <v>810</v>
      </c>
      <c r="G124" s="67">
        <v>162408</v>
      </c>
    </row>
    <row r="125" spans="1:7" x14ac:dyDescent="0.25">
      <c r="A125" s="35" t="s">
        <v>50</v>
      </c>
      <c r="B125" s="36">
        <v>27280897</v>
      </c>
      <c r="C125" s="52">
        <v>27281159</v>
      </c>
      <c r="D125" s="36">
        <v>27282163</v>
      </c>
      <c r="E125" s="36" t="s">
        <v>811</v>
      </c>
      <c r="F125" s="52" t="s">
        <v>812</v>
      </c>
      <c r="G125" s="37">
        <v>1005</v>
      </c>
    </row>
    <row r="126" spans="1:7" x14ac:dyDescent="0.25">
      <c r="A126" s="64" t="s">
        <v>50</v>
      </c>
      <c r="B126" s="65">
        <v>32976477</v>
      </c>
      <c r="C126" s="66">
        <v>32976692</v>
      </c>
      <c r="D126" s="65">
        <v>32956426</v>
      </c>
      <c r="E126" s="65" t="s">
        <v>813</v>
      </c>
      <c r="F126" s="66" t="s">
        <v>504</v>
      </c>
      <c r="G126" s="67">
        <v>20051</v>
      </c>
    </row>
    <row r="127" spans="1:7" x14ac:dyDescent="0.25">
      <c r="A127" s="35" t="s">
        <v>50</v>
      </c>
      <c r="B127" s="36">
        <v>70033614</v>
      </c>
      <c r="C127" s="52">
        <v>70033888</v>
      </c>
      <c r="D127" s="36">
        <v>70597522</v>
      </c>
      <c r="E127" s="36" t="s">
        <v>814</v>
      </c>
      <c r="F127" s="52" t="s">
        <v>815</v>
      </c>
      <c r="G127" s="37">
        <v>563635</v>
      </c>
    </row>
    <row r="128" spans="1:7" x14ac:dyDescent="0.25">
      <c r="A128" s="64" t="s">
        <v>50</v>
      </c>
      <c r="B128" s="65">
        <v>104972454</v>
      </c>
      <c r="C128" s="66">
        <v>104972667</v>
      </c>
      <c r="D128" s="65">
        <v>105096959</v>
      </c>
      <c r="E128" s="65" t="s">
        <v>816</v>
      </c>
      <c r="F128" s="66" t="s">
        <v>817</v>
      </c>
      <c r="G128" s="67">
        <v>124293</v>
      </c>
    </row>
    <row r="129" spans="1:7" x14ac:dyDescent="0.25">
      <c r="A129" s="35" t="s">
        <v>50</v>
      </c>
      <c r="B129" s="36">
        <v>107599274</v>
      </c>
      <c r="C129" s="52">
        <v>107599597</v>
      </c>
      <c r="D129" s="36">
        <v>107564245</v>
      </c>
      <c r="E129" s="36" t="s">
        <v>818</v>
      </c>
      <c r="F129" s="52" t="s">
        <v>503</v>
      </c>
      <c r="G129" s="37">
        <v>35029</v>
      </c>
    </row>
    <row r="130" spans="1:7" x14ac:dyDescent="0.25">
      <c r="A130" s="64" t="s">
        <v>58</v>
      </c>
      <c r="B130" s="65">
        <v>34272363</v>
      </c>
      <c r="C130" s="66">
        <v>34272587</v>
      </c>
      <c r="D130" s="65">
        <v>34252377</v>
      </c>
      <c r="E130" s="65" t="s">
        <v>819</v>
      </c>
      <c r="F130" s="66" t="s">
        <v>820</v>
      </c>
      <c r="G130" s="67">
        <v>19986</v>
      </c>
    </row>
    <row r="131" spans="1:7" x14ac:dyDescent="0.25">
      <c r="A131" s="35" t="s">
        <v>58</v>
      </c>
      <c r="B131" s="36">
        <v>98357187</v>
      </c>
      <c r="C131" s="52">
        <v>98357525</v>
      </c>
      <c r="D131" s="36">
        <v>98225890</v>
      </c>
      <c r="E131" s="36" t="s">
        <v>821</v>
      </c>
      <c r="F131" s="52" t="s">
        <v>822</v>
      </c>
      <c r="G131" s="37">
        <v>131297</v>
      </c>
    </row>
    <row r="132" spans="1:7" x14ac:dyDescent="0.25">
      <c r="A132" s="64" t="s">
        <v>58</v>
      </c>
      <c r="B132" s="65">
        <v>117485679</v>
      </c>
      <c r="C132" s="66">
        <v>117485900</v>
      </c>
      <c r="D132" s="65">
        <v>117428713</v>
      </c>
      <c r="E132" s="65" t="s">
        <v>823</v>
      </c>
      <c r="F132" s="66" t="s">
        <v>824</v>
      </c>
      <c r="G132" s="67">
        <v>56966</v>
      </c>
    </row>
    <row r="133" spans="1:7" x14ac:dyDescent="0.25">
      <c r="A133" s="35" t="s">
        <v>58</v>
      </c>
      <c r="B133" s="36">
        <v>136189443</v>
      </c>
      <c r="C133" s="52">
        <v>136189653</v>
      </c>
      <c r="D133" s="36">
        <v>136197542</v>
      </c>
      <c r="E133" s="36" t="s">
        <v>825</v>
      </c>
      <c r="F133" s="52" t="s">
        <v>826</v>
      </c>
      <c r="G133" s="37">
        <v>7890</v>
      </c>
    </row>
    <row r="134" spans="1:7" x14ac:dyDescent="0.25">
      <c r="A134" s="64" t="s">
        <v>465</v>
      </c>
      <c r="B134" s="65">
        <v>68257644</v>
      </c>
      <c r="C134" s="66">
        <v>68257846</v>
      </c>
      <c r="D134" s="65">
        <v>68380580</v>
      </c>
      <c r="E134" s="65" t="s">
        <v>827</v>
      </c>
      <c r="F134" s="66" t="s">
        <v>505</v>
      </c>
      <c r="G134" s="67">
        <v>122735</v>
      </c>
    </row>
    <row r="135" spans="1:7" x14ac:dyDescent="0.25">
      <c r="A135" s="35" t="s">
        <v>465</v>
      </c>
      <c r="B135" s="36">
        <v>68257644</v>
      </c>
      <c r="C135" s="52">
        <v>68257846</v>
      </c>
      <c r="D135" s="36">
        <v>68380580</v>
      </c>
      <c r="E135" s="36" t="s">
        <v>828</v>
      </c>
      <c r="F135" s="52" t="s">
        <v>505</v>
      </c>
      <c r="G135" s="37">
        <v>122735</v>
      </c>
    </row>
    <row r="136" spans="1:7" x14ac:dyDescent="0.25">
      <c r="A136" s="64" t="s">
        <v>465</v>
      </c>
      <c r="B136" s="65">
        <v>68257644</v>
      </c>
      <c r="C136" s="66">
        <v>68257846</v>
      </c>
      <c r="D136" s="65">
        <v>68380580</v>
      </c>
      <c r="E136" s="65" t="s">
        <v>829</v>
      </c>
      <c r="F136" s="66" t="s">
        <v>505</v>
      </c>
      <c r="G136" s="67">
        <v>122735</v>
      </c>
    </row>
    <row r="137" spans="1:7" x14ac:dyDescent="0.25">
      <c r="A137" s="35" t="s">
        <v>465</v>
      </c>
      <c r="B137" s="36">
        <v>74450083</v>
      </c>
      <c r="C137" s="52">
        <v>74450437</v>
      </c>
      <c r="D137" s="36">
        <v>74493893</v>
      </c>
      <c r="E137" s="36" t="s">
        <v>830</v>
      </c>
      <c r="F137" s="52" t="s">
        <v>831</v>
      </c>
      <c r="G137" s="37">
        <v>43457</v>
      </c>
    </row>
    <row r="138" spans="1:7" x14ac:dyDescent="0.25">
      <c r="A138" s="64" t="s">
        <v>465</v>
      </c>
      <c r="B138" s="65">
        <v>74450083</v>
      </c>
      <c r="C138" s="66">
        <v>74450437</v>
      </c>
      <c r="D138" s="65">
        <v>74493893</v>
      </c>
      <c r="E138" s="65" t="s">
        <v>832</v>
      </c>
      <c r="F138" s="66" t="s">
        <v>831</v>
      </c>
      <c r="G138" s="67">
        <v>43457</v>
      </c>
    </row>
    <row r="139" spans="1:7" x14ac:dyDescent="0.25">
      <c r="A139" s="35" t="s">
        <v>465</v>
      </c>
      <c r="B139" s="36">
        <v>96245232</v>
      </c>
      <c r="C139" s="52">
        <v>96245472</v>
      </c>
      <c r="D139" s="36">
        <v>96138906</v>
      </c>
      <c r="E139" s="36" t="s">
        <v>833</v>
      </c>
      <c r="F139" s="52" t="s">
        <v>834</v>
      </c>
      <c r="G139" s="37">
        <v>106326</v>
      </c>
    </row>
    <row r="140" spans="1:7" x14ac:dyDescent="0.25">
      <c r="A140" s="64" t="s">
        <v>465</v>
      </c>
      <c r="B140" s="65">
        <v>126795509</v>
      </c>
      <c r="C140" s="66">
        <v>126795757</v>
      </c>
      <c r="D140" s="65">
        <v>127184940</v>
      </c>
      <c r="E140" s="65" t="s">
        <v>835</v>
      </c>
      <c r="F140" s="66" t="s">
        <v>836</v>
      </c>
      <c r="G140" s="67">
        <v>389184</v>
      </c>
    </row>
    <row r="141" spans="1:7" ht="15.75" thickBot="1" x14ac:dyDescent="0.3">
      <c r="A141" s="68" t="s">
        <v>465</v>
      </c>
      <c r="B141" s="69">
        <v>152627681</v>
      </c>
      <c r="C141" s="70">
        <v>152628054</v>
      </c>
      <c r="D141" s="69">
        <v>152599612</v>
      </c>
      <c r="E141" s="69" t="s">
        <v>837</v>
      </c>
      <c r="F141" s="70" t="s">
        <v>838</v>
      </c>
      <c r="G141" s="71">
        <v>28069</v>
      </c>
    </row>
    <row r="144" spans="1:7" x14ac:dyDescent="0.25">
      <c r="A144" s="131" t="s">
        <v>839</v>
      </c>
      <c r="B144" s="131"/>
      <c r="C144" s="131"/>
      <c r="D144" s="131"/>
      <c r="E144" s="131"/>
      <c r="F144" s="131"/>
      <c r="G144" s="131"/>
    </row>
    <row r="145" spans="1:7" x14ac:dyDescent="0.25">
      <c r="A145" s="131"/>
      <c r="B145" s="131"/>
      <c r="C145" s="131"/>
      <c r="D145" s="131"/>
      <c r="E145" s="131"/>
      <c r="F145" s="131"/>
      <c r="G145" s="131"/>
    </row>
    <row r="146" spans="1:7" x14ac:dyDescent="0.25">
      <c r="A146" s="131"/>
      <c r="B146" s="131"/>
      <c r="C146" s="131"/>
      <c r="D146" s="131"/>
      <c r="E146" s="131"/>
      <c r="F146" s="131"/>
      <c r="G146" s="131"/>
    </row>
  </sheetData>
  <mergeCells count="5">
    <mergeCell ref="A144:G146"/>
    <mergeCell ref="D2:D3"/>
    <mergeCell ref="E2:E3"/>
    <mergeCell ref="F2:F3"/>
    <mergeCell ref="G2:G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workbookViewId="0"/>
  </sheetViews>
  <sheetFormatPr defaultRowHeight="15" x14ac:dyDescent="0.25"/>
  <cols>
    <col min="1" max="3" width="12.5703125" customWidth="1"/>
    <col min="4" max="4" width="25.7109375" bestFit="1" customWidth="1"/>
    <col min="5" max="5" width="19.140625" customWidth="1"/>
    <col min="6" max="6" width="15.7109375" customWidth="1"/>
    <col min="7" max="7" width="28.5703125" bestFit="1" customWidth="1"/>
    <col min="8" max="259" width="12.5703125" customWidth="1"/>
    <col min="260" max="260" width="25.7109375" bestFit="1" customWidth="1"/>
    <col min="261" max="262" width="12.5703125" customWidth="1"/>
    <col min="263" max="263" width="28.5703125" bestFit="1" customWidth="1"/>
    <col min="264" max="515" width="12.5703125" customWidth="1"/>
    <col min="516" max="516" width="25.7109375" bestFit="1" customWidth="1"/>
    <col min="517" max="518" width="12.5703125" customWidth="1"/>
    <col min="519" max="519" width="28.5703125" bestFit="1" customWidth="1"/>
    <col min="520" max="771" width="12.5703125" customWidth="1"/>
    <col min="772" max="772" width="25.7109375" bestFit="1" customWidth="1"/>
    <col min="773" max="774" width="12.5703125" customWidth="1"/>
    <col min="775" max="775" width="28.5703125" bestFit="1" customWidth="1"/>
    <col min="776" max="1027" width="12.5703125" customWidth="1"/>
    <col min="1028" max="1028" width="25.7109375" bestFit="1" customWidth="1"/>
    <col min="1029" max="1030" width="12.5703125" customWidth="1"/>
    <col min="1031" max="1031" width="28.5703125" bestFit="1" customWidth="1"/>
    <col min="1032" max="1283" width="12.5703125" customWidth="1"/>
    <col min="1284" max="1284" width="25.7109375" bestFit="1" customWidth="1"/>
    <col min="1285" max="1286" width="12.5703125" customWidth="1"/>
    <col min="1287" max="1287" width="28.5703125" bestFit="1" customWidth="1"/>
    <col min="1288" max="1539" width="12.5703125" customWidth="1"/>
    <col min="1540" max="1540" width="25.7109375" bestFit="1" customWidth="1"/>
    <col min="1541" max="1542" width="12.5703125" customWidth="1"/>
    <col min="1543" max="1543" width="28.5703125" bestFit="1" customWidth="1"/>
    <col min="1544" max="1795" width="12.5703125" customWidth="1"/>
    <col min="1796" max="1796" width="25.7109375" bestFit="1" customWidth="1"/>
    <col min="1797" max="1798" width="12.5703125" customWidth="1"/>
    <col min="1799" max="1799" width="28.5703125" bestFit="1" customWidth="1"/>
    <col min="1800" max="2051" width="12.5703125" customWidth="1"/>
    <col min="2052" max="2052" width="25.7109375" bestFit="1" customWidth="1"/>
    <col min="2053" max="2054" width="12.5703125" customWidth="1"/>
    <col min="2055" max="2055" width="28.5703125" bestFit="1" customWidth="1"/>
    <col min="2056" max="2307" width="12.5703125" customWidth="1"/>
    <col min="2308" max="2308" width="25.7109375" bestFit="1" customWidth="1"/>
    <col min="2309" max="2310" width="12.5703125" customWidth="1"/>
    <col min="2311" max="2311" width="28.5703125" bestFit="1" customWidth="1"/>
    <col min="2312" max="2563" width="12.5703125" customWidth="1"/>
    <col min="2564" max="2564" width="25.7109375" bestFit="1" customWidth="1"/>
    <col min="2565" max="2566" width="12.5703125" customWidth="1"/>
    <col min="2567" max="2567" width="28.5703125" bestFit="1" customWidth="1"/>
    <col min="2568" max="2819" width="12.5703125" customWidth="1"/>
    <col min="2820" max="2820" width="25.7109375" bestFit="1" customWidth="1"/>
    <col min="2821" max="2822" width="12.5703125" customWidth="1"/>
    <col min="2823" max="2823" width="28.5703125" bestFit="1" customWidth="1"/>
    <col min="2824" max="3075" width="12.5703125" customWidth="1"/>
    <col min="3076" max="3076" width="25.7109375" bestFit="1" customWidth="1"/>
    <col min="3077" max="3078" width="12.5703125" customWidth="1"/>
    <col min="3079" max="3079" width="28.5703125" bestFit="1" customWidth="1"/>
    <col min="3080" max="3331" width="12.5703125" customWidth="1"/>
    <col min="3332" max="3332" width="25.7109375" bestFit="1" customWidth="1"/>
    <col min="3333" max="3334" width="12.5703125" customWidth="1"/>
    <col min="3335" max="3335" width="28.5703125" bestFit="1" customWidth="1"/>
    <col min="3336" max="3587" width="12.5703125" customWidth="1"/>
    <col min="3588" max="3588" width="25.7109375" bestFit="1" customWidth="1"/>
    <col min="3589" max="3590" width="12.5703125" customWidth="1"/>
    <col min="3591" max="3591" width="28.5703125" bestFit="1" customWidth="1"/>
    <col min="3592" max="3843" width="12.5703125" customWidth="1"/>
    <col min="3844" max="3844" width="25.7109375" bestFit="1" customWidth="1"/>
    <col min="3845" max="3846" width="12.5703125" customWidth="1"/>
    <col min="3847" max="3847" width="28.5703125" bestFit="1" customWidth="1"/>
    <col min="3848" max="4099" width="12.5703125" customWidth="1"/>
    <col min="4100" max="4100" width="25.7109375" bestFit="1" customWidth="1"/>
    <col min="4101" max="4102" width="12.5703125" customWidth="1"/>
    <col min="4103" max="4103" width="28.5703125" bestFit="1" customWidth="1"/>
    <col min="4104" max="4355" width="12.5703125" customWidth="1"/>
    <col min="4356" max="4356" width="25.7109375" bestFit="1" customWidth="1"/>
    <col min="4357" max="4358" width="12.5703125" customWidth="1"/>
    <col min="4359" max="4359" width="28.5703125" bestFit="1" customWidth="1"/>
    <col min="4360" max="4611" width="12.5703125" customWidth="1"/>
    <col min="4612" max="4612" width="25.7109375" bestFit="1" customWidth="1"/>
    <col min="4613" max="4614" width="12.5703125" customWidth="1"/>
    <col min="4615" max="4615" width="28.5703125" bestFit="1" customWidth="1"/>
    <col min="4616" max="4867" width="12.5703125" customWidth="1"/>
    <col min="4868" max="4868" width="25.7109375" bestFit="1" customWidth="1"/>
    <col min="4869" max="4870" width="12.5703125" customWidth="1"/>
    <col min="4871" max="4871" width="28.5703125" bestFit="1" customWidth="1"/>
    <col min="4872" max="5123" width="12.5703125" customWidth="1"/>
    <col min="5124" max="5124" width="25.7109375" bestFit="1" customWidth="1"/>
    <col min="5125" max="5126" width="12.5703125" customWidth="1"/>
    <col min="5127" max="5127" width="28.5703125" bestFit="1" customWidth="1"/>
    <col min="5128" max="5379" width="12.5703125" customWidth="1"/>
    <col min="5380" max="5380" width="25.7109375" bestFit="1" customWidth="1"/>
    <col min="5381" max="5382" width="12.5703125" customWidth="1"/>
    <col min="5383" max="5383" width="28.5703125" bestFit="1" customWidth="1"/>
    <col min="5384" max="5635" width="12.5703125" customWidth="1"/>
    <col min="5636" max="5636" width="25.7109375" bestFit="1" customWidth="1"/>
    <col min="5637" max="5638" width="12.5703125" customWidth="1"/>
    <col min="5639" max="5639" width="28.5703125" bestFit="1" customWidth="1"/>
    <col min="5640" max="5891" width="12.5703125" customWidth="1"/>
    <col min="5892" max="5892" width="25.7109375" bestFit="1" customWidth="1"/>
    <col min="5893" max="5894" width="12.5703125" customWidth="1"/>
    <col min="5895" max="5895" width="28.5703125" bestFit="1" customWidth="1"/>
    <col min="5896" max="6147" width="12.5703125" customWidth="1"/>
    <col min="6148" max="6148" width="25.7109375" bestFit="1" customWidth="1"/>
    <col min="6149" max="6150" width="12.5703125" customWidth="1"/>
    <col min="6151" max="6151" width="28.5703125" bestFit="1" customWidth="1"/>
    <col min="6152" max="6403" width="12.5703125" customWidth="1"/>
    <col min="6404" max="6404" width="25.7109375" bestFit="1" customWidth="1"/>
    <col min="6405" max="6406" width="12.5703125" customWidth="1"/>
    <col min="6407" max="6407" width="28.5703125" bestFit="1" customWidth="1"/>
    <col min="6408" max="6659" width="12.5703125" customWidth="1"/>
    <col min="6660" max="6660" width="25.7109375" bestFit="1" customWidth="1"/>
    <col min="6661" max="6662" width="12.5703125" customWidth="1"/>
    <col min="6663" max="6663" width="28.5703125" bestFit="1" customWidth="1"/>
    <col min="6664" max="6915" width="12.5703125" customWidth="1"/>
    <col min="6916" max="6916" width="25.7109375" bestFit="1" customWidth="1"/>
    <col min="6917" max="6918" width="12.5703125" customWidth="1"/>
    <col min="6919" max="6919" width="28.5703125" bestFit="1" customWidth="1"/>
    <col min="6920" max="7171" width="12.5703125" customWidth="1"/>
    <col min="7172" max="7172" width="25.7109375" bestFit="1" customWidth="1"/>
    <col min="7173" max="7174" width="12.5703125" customWidth="1"/>
    <col min="7175" max="7175" width="28.5703125" bestFit="1" customWidth="1"/>
    <col min="7176" max="7427" width="12.5703125" customWidth="1"/>
    <col min="7428" max="7428" width="25.7109375" bestFit="1" customWidth="1"/>
    <col min="7429" max="7430" width="12.5703125" customWidth="1"/>
    <col min="7431" max="7431" width="28.5703125" bestFit="1" customWidth="1"/>
    <col min="7432" max="7683" width="12.5703125" customWidth="1"/>
    <col min="7684" max="7684" width="25.7109375" bestFit="1" customWidth="1"/>
    <col min="7685" max="7686" width="12.5703125" customWidth="1"/>
    <col min="7687" max="7687" width="28.5703125" bestFit="1" customWidth="1"/>
    <col min="7688" max="7939" width="12.5703125" customWidth="1"/>
    <col min="7940" max="7940" width="25.7109375" bestFit="1" customWidth="1"/>
    <col min="7941" max="7942" width="12.5703125" customWidth="1"/>
    <col min="7943" max="7943" width="28.5703125" bestFit="1" customWidth="1"/>
    <col min="7944" max="8195" width="12.5703125" customWidth="1"/>
    <col min="8196" max="8196" width="25.7109375" bestFit="1" customWidth="1"/>
    <col min="8197" max="8198" width="12.5703125" customWidth="1"/>
    <col min="8199" max="8199" width="28.5703125" bestFit="1" customWidth="1"/>
    <col min="8200" max="8451" width="12.5703125" customWidth="1"/>
    <col min="8452" max="8452" width="25.7109375" bestFit="1" customWidth="1"/>
    <col min="8453" max="8454" width="12.5703125" customWidth="1"/>
    <col min="8455" max="8455" width="28.5703125" bestFit="1" customWidth="1"/>
    <col min="8456" max="8707" width="12.5703125" customWidth="1"/>
    <col min="8708" max="8708" width="25.7109375" bestFit="1" customWidth="1"/>
    <col min="8709" max="8710" width="12.5703125" customWidth="1"/>
    <col min="8711" max="8711" width="28.5703125" bestFit="1" customWidth="1"/>
    <col min="8712" max="8963" width="12.5703125" customWidth="1"/>
    <col min="8964" max="8964" width="25.7109375" bestFit="1" customWidth="1"/>
    <col min="8965" max="8966" width="12.5703125" customWidth="1"/>
    <col min="8967" max="8967" width="28.5703125" bestFit="1" customWidth="1"/>
    <col min="8968" max="9219" width="12.5703125" customWidth="1"/>
    <col min="9220" max="9220" width="25.7109375" bestFit="1" customWidth="1"/>
    <col min="9221" max="9222" width="12.5703125" customWidth="1"/>
    <col min="9223" max="9223" width="28.5703125" bestFit="1" customWidth="1"/>
    <col min="9224" max="9475" width="12.5703125" customWidth="1"/>
    <col min="9476" max="9476" width="25.7109375" bestFit="1" customWidth="1"/>
    <col min="9477" max="9478" width="12.5703125" customWidth="1"/>
    <col min="9479" max="9479" width="28.5703125" bestFit="1" customWidth="1"/>
    <col min="9480" max="9731" width="12.5703125" customWidth="1"/>
    <col min="9732" max="9732" width="25.7109375" bestFit="1" customWidth="1"/>
    <col min="9733" max="9734" width="12.5703125" customWidth="1"/>
    <col min="9735" max="9735" width="28.5703125" bestFit="1" customWidth="1"/>
    <col min="9736" max="9987" width="12.5703125" customWidth="1"/>
    <col min="9988" max="9988" width="25.7109375" bestFit="1" customWidth="1"/>
    <col min="9989" max="9990" width="12.5703125" customWidth="1"/>
    <col min="9991" max="9991" width="28.5703125" bestFit="1" customWidth="1"/>
    <col min="9992" max="10243" width="12.5703125" customWidth="1"/>
    <col min="10244" max="10244" width="25.7109375" bestFit="1" customWidth="1"/>
    <col min="10245" max="10246" width="12.5703125" customWidth="1"/>
    <col min="10247" max="10247" width="28.5703125" bestFit="1" customWidth="1"/>
    <col min="10248" max="10499" width="12.5703125" customWidth="1"/>
    <col min="10500" max="10500" width="25.7109375" bestFit="1" customWidth="1"/>
    <col min="10501" max="10502" width="12.5703125" customWidth="1"/>
    <col min="10503" max="10503" width="28.5703125" bestFit="1" customWidth="1"/>
    <col min="10504" max="10755" width="12.5703125" customWidth="1"/>
    <col min="10756" max="10756" width="25.7109375" bestFit="1" customWidth="1"/>
    <col min="10757" max="10758" width="12.5703125" customWidth="1"/>
    <col min="10759" max="10759" width="28.5703125" bestFit="1" customWidth="1"/>
    <col min="10760" max="11011" width="12.5703125" customWidth="1"/>
    <col min="11012" max="11012" width="25.7109375" bestFit="1" customWidth="1"/>
    <col min="11013" max="11014" width="12.5703125" customWidth="1"/>
    <col min="11015" max="11015" width="28.5703125" bestFit="1" customWidth="1"/>
    <col min="11016" max="11267" width="12.5703125" customWidth="1"/>
    <col min="11268" max="11268" width="25.7109375" bestFit="1" customWidth="1"/>
    <col min="11269" max="11270" width="12.5703125" customWidth="1"/>
    <col min="11271" max="11271" width="28.5703125" bestFit="1" customWidth="1"/>
    <col min="11272" max="11523" width="12.5703125" customWidth="1"/>
    <col min="11524" max="11524" width="25.7109375" bestFit="1" customWidth="1"/>
    <col min="11525" max="11526" width="12.5703125" customWidth="1"/>
    <col min="11527" max="11527" width="28.5703125" bestFit="1" customWidth="1"/>
    <col min="11528" max="11779" width="12.5703125" customWidth="1"/>
    <col min="11780" max="11780" width="25.7109375" bestFit="1" customWidth="1"/>
    <col min="11781" max="11782" width="12.5703125" customWidth="1"/>
    <col min="11783" max="11783" width="28.5703125" bestFit="1" customWidth="1"/>
    <col min="11784" max="12035" width="12.5703125" customWidth="1"/>
    <col min="12036" max="12036" width="25.7109375" bestFit="1" customWidth="1"/>
    <col min="12037" max="12038" width="12.5703125" customWidth="1"/>
    <col min="12039" max="12039" width="28.5703125" bestFit="1" customWidth="1"/>
    <col min="12040" max="12291" width="12.5703125" customWidth="1"/>
    <col min="12292" max="12292" width="25.7109375" bestFit="1" customWidth="1"/>
    <col min="12293" max="12294" width="12.5703125" customWidth="1"/>
    <col min="12295" max="12295" width="28.5703125" bestFit="1" customWidth="1"/>
    <col min="12296" max="12547" width="12.5703125" customWidth="1"/>
    <col min="12548" max="12548" width="25.7109375" bestFit="1" customWidth="1"/>
    <col min="12549" max="12550" width="12.5703125" customWidth="1"/>
    <col min="12551" max="12551" width="28.5703125" bestFit="1" customWidth="1"/>
    <col min="12552" max="12803" width="12.5703125" customWidth="1"/>
    <col min="12804" max="12804" width="25.7109375" bestFit="1" customWidth="1"/>
    <col min="12805" max="12806" width="12.5703125" customWidth="1"/>
    <col min="12807" max="12807" width="28.5703125" bestFit="1" customWidth="1"/>
    <col min="12808" max="13059" width="12.5703125" customWidth="1"/>
    <col min="13060" max="13060" width="25.7109375" bestFit="1" customWidth="1"/>
    <col min="13061" max="13062" width="12.5703125" customWidth="1"/>
    <col min="13063" max="13063" width="28.5703125" bestFit="1" customWidth="1"/>
    <col min="13064" max="13315" width="12.5703125" customWidth="1"/>
    <col min="13316" max="13316" width="25.7109375" bestFit="1" customWidth="1"/>
    <col min="13317" max="13318" width="12.5703125" customWidth="1"/>
    <col min="13319" max="13319" width="28.5703125" bestFit="1" customWidth="1"/>
    <col min="13320" max="13571" width="12.5703125" customWidth="1"/>
    <col min="13572" max="13572" width="25.7109375" bestFit="1" customWidth="1"/>
    <col min="13573" max="13574" width="12.5703125" customWidth="1"/>
    <col min="13575" max="13575" width="28.5703125" bestFit="1" customWidth="1"/>
    <col min="13576" max="13827" width="12.5703125" customWidth="1"/>
    <col min="13828" max="13828" width="25.7109375" bestFit="1" customWidth="1"/>
    <col min="13829" max="13830" width="12.5703125" customWidth="1"/>
    <col min="13831" max="13831" width="28.5703125" bestFit="1" customWidth="1"/>
    <col min="13832" max="14083" width="12.5703125" customWidth="1"/>
    <col min="14084" max="14084" width="25.7109375" bestFit="1" customWidth="1"/>
    <col min="14085" max="14086" width="12.5703125" customWidth="1"/>
    <col min="14087" max="14087" width="28.5703125" bestFit="1" customWidth="1"/>
    <col min="14088" max="14339" width="12.5703125" customWidth="1"/>
    <col min="14340" max="14340" width="25.7109375" bestFit="1" customWidth="1"/>
    <col min="14341" max="14342" width="12.5703125" customWidth="1"/>
    <col min="14343" max="14343" width="28.5703125" bestFit="1" customWidth="1"/>
    <col min="14344" max="14595" width="12.5703125" customWidth="1"/>
    <col min="14596" max="14596" width="25.7109375" bestFit="1" customWidth="1"/>
    <col min="14597" max="14598" width="12.5703125" customWidth="1"/>
    <col min="14599" max="14599" width="28.5703125" bestFit="1" customWidth="1"/>
    <col min="14600" max="14851" width="12.5703125" customWidth="1"/>
    <col min="14852" max="14852" width="25.7109375" bestFit="1" customWidth="1"/>
    <col min="14853" max="14854" width="12.5703125" customWidth="1"/>
    <col min="14855" max="14855" width="28.5703125" bestFit="1" customWidth="1"/>
    <col min="14856" max="15107" width="12.5703125" customWidth="1"/>
    <col min="15108" max="15108" width="25.7109375" bestFit="1" customWidth="1"/>
    <col min="15109" max="15110" width="12.5703125" customWidth="1"/>
    <col min="15111" max="15111" width="28.5703125" bestFit="1" customWidth="1"/>
    <col min="15112" max="15363" width="12.5703125" customWidth="1"/>
    <col min="15364" max="15364" width="25.7109375" bestFit="1" customWidth="1"/>
    <col min="15365" max="15366" width="12.5703125" customWidth="1"/>
    <col min="15367" max="15367" width="28.5703125" bestFit="1" customWidth="1"/>
    <col min="15368" max="15619" width="12.5703125" customWidth="1"/>
    <col min="15620" max="15620" width="25.7109375" bestFit="1" customWidth="1"/>
    <col min="15621" max="15622" width="12.5703125" customWidth="1"/>
    <col min="15623" max="15623" width="28.5703125" bestFit="1" customWidth="1"/>
    <col min="15624" max="15875" width="12.5703125" customWidth="1"/>
    <col min="15876" max="15876" width="25.7109375" bestFit="1" customWidth="1"/>
    <col min="15877" max="15878" width="12.5703125" customWidth="1"/>
    <col min="15879" max="15879" width="28.5703125" bestFit="1" customWidth="1"/>
    <col min="15880" max="16131" width="12.5703125" customWidth="1"/>
    <col min="16132" max="16132" width="25.7109375" bestFit="1" customWidth="1"/>
    <col min="16133" max="16134" width="12.5703125" customWidth="1"/>
    <col min="16135" max="16135" width="28.5703125" bestFit="1" customWidth="1"/>
    <col min="16136" max="16384" width="12.5703125" customWidth="1"/>
  </cols>
  <sheetData>
    <row r="1" spans="1:7" x14ac:dyDescent="0.25">
      <c r="A1" s="57" t="s">
        <v>506</v>
      </c>
      <c r="B1" s="58"/>
      <c r="C1" s="58"/>
      <c r="D1" s="58"/>
      <c r="E1" s="58"/>
      <c r="F1" s="58"/>
      <c r="G1" s="59"/>
    </row>
    <row r="2" spans="1:7" x14ac:dyDescent="0.25">
      <c r="A2" s="60" t="s">
        <v>441</v>
      </c>
      <c r="B2" s="61"/>
      <c r="C2" s="61"/>
      <c r="D2" s="139" t="s">
        <v>376</v>
      </c>
      <c r="E2" s="139" t="s">
        <v>377</v>
      </c>
      <c r="F2" s="139" t="s">
        <v>378</v>
      </c>
      <c r="G2" s="139" t="s">
        <v>379</v>
      </c>
    </row>
    <row r="3" spans="1:7" x14ac:dyDescent="0.25">
      <c r="A3" s="62" t="s">
        <v>380</v>
      </c>
      <c r="B3" s="63" t="s">
        <v>381</v>
      </c>
      <c r="C3" s="63" t="s">
        <v>382</v>
      </c>
      <c r="D3" s="139"/>
      <c r="E3" s="139"/>
      <c r="F3" s="139"/>
      <c r="G3" s="139"/>
    </row>
    <row r="4" spans="1:7" x14ac:dyDescent="0.25">
      <c r="A4" s="64" t="s">
        <v>48</v>
      </c>
      <c r="B4" s="65">
        <v>5496655</v>
      </c>
      <c r="C4" s="66">
        <v>5496933</v>
      </c>
      <c r="D4" s="65">
        <v>5624130</v>
      </c>
      <c r="E4" s="65" t="s">
        <v>840</v>
      </c>
      <c r="F4" s="66" t="s">
        <v>841</v>
      </c>
      <c r="G4" s="67">
        <v>127198</v>
      </c>
    </row>
    <row r="5" spans="1:7" x14ac:dyDescent="0.25">
      <c r="A5" s="35" t="s">
        <v>48</v>
      </c>
      <c r="B5" s="36">
        <v>30531809</v>
      </c>
      <c r="C5" s="52">
        <v>30532372</v>
      </c>
      <c r="D5" s="36">
        <v>31184123</v>
      </c>
      <c r="E5" s="36" t="s">
        <v>842</v>
      </c>
      <c r="F5" s="52" t="s">
        <v>843</v>
      </c>
      <c r="G5" s="37">
        <v>651752</v>
      </c>
    </row>
    <row r="6" spans="1:7" x14ac:dyDescent="0.25">
      <c r="A6" s="64" t="s">
        <v>48</v>
      </c>
      <c r="B6" s="65">
        <v>42367113</v>
      </c>
      <c r="C6" s="66">
        <v>42367521</v>
      </c>
      <c r="D6" s="65">
        <v>42312859</v>
      </c>
      <c r="E6" s="65" t="s">
        <v>844</v>
      </c>
      <c r="F6" s="66" t="s">
        <v>507</v>
      </c>
      <c r="G6" s="67">
        <v>54254</v>
      </c>
    </row>
    <row r="7" spans="1:7" x14ac:dyDescent="0.25">
      <c r="A7" s="35" t="s">
        <v>48</v>
      </c>
      <c r="B7" s="36">
        <v>42367113</v>
      </c>
      <c r="C7" s="52">
        <v>42367521</v>
      </c>
      <c r="D7" s="36">
        <v>42312859</v>
      </c>
      <c r="E7" s="36" t="s">
        <v>845</v>
      </c>
      <c r="F7" s="52" t="s">
        <v>507</v>
      </c>
      <c r="G7" s="37">
        <v>54254</v>
      </c>
    </row>
    <row r="8" spans="1:7" ht="25.5" x14ac:dyDescent="0.25">
      <c r="A8" s="64" t="s">
        <v>48</v>
      </c>
      <c r="B8" s="65">
        <v>48133976</v>
      </c>
      <c r="C8" s="66">
        <v>48134230</v>
      </c>
      <c r="D8" s="65">
        <v>48226199</v>
      </c>
      <c r="E8" s="65" t="s">
        <v>846</v>
      </c>
      <c r="F8" s="66" t="s">
        <v>847</v>
      </c>
      <c r="G8" s="67">
        <v>91970</v>
      </c>
    </row>
    <row r="9" spans="1:7" x14ac:dyDescent="0.25">
      <c r="A9" s="35" t="s">
        <v>48</v>
      </c>
      <c r="B9" s="36">
        <v>57254460</v>
      </c>
      <c r="C9" s="52">
        <v>57254755</v>
      </c>
      <c r="D9" s="36">
        <v>57320442</v>
      </c>
      <c r="E9" s="36" t="s">
        <v>848</v>
      </c>
      <c r="F9" s="52" t="s">
        <v>849</v>
      </c>
      <c r="G9" s="37">
        <v>65688</v>
      </c>
    </row>
    <row r="10" spans="1:7" x14ac:dyDescent="0.25">
      <c r="A10" s="64" t="s">
        <v>48</v>
      </c>
      <c r="B10" s="65">
        <v>99137809</v>
      </c>
      <c r="C10" s="66">
        <v>99138028</v>
      </c>
      <c r="D10" s="65">
        <v>99127235</v>
      </c>
      <c r="E10" s="65" t="s">
        <v>850</v>
      </c>
      <c r="F10" s="66" t="s">
        <v>509</v>
      </c>
      <c r="G10" s="67">
        <v>10574</v>
      </c>
    </row>
    <row r="11" spans="1:7" x14ac:dyDescent="0.25">
      <c r="A11" s="35" t="s">
        <v>48</v>
      </c>
      <c r="B11" s="36">
        <v>99137809</v>
      </c>
      <c r="C11" s="52">
        <v>99138028</v>
      </c>
      <c r="D11" s="36">
        <v>99127235</v>
      </c>
      <c r="E11" s="36" t="s">
        <v>851</v>
      </c>
      <c r="F11" s="52" t="s">
        <v>509</v>
      </c>
      <c r="G11" s="37">
        <v>10574</v>
      </c>
    </row>
    <row r="12" spans="1:7" x14ac:dyDescent="0.25">
      <c r="A12" s="64" t="s">
        <v>48</v>
      </c>
      <c r="B12" s="65">
        <v>99137809</v>
      </c>
      <c r="C12" s="66">
        <v>99138028</v>
      </c>
      <c r="D12" s="65">
        <v>99127235</v>
      </c>
      <c r="E12" s="65" t="s">
        <v>852</v>
      </c>
      <c r="F12" s="66" t="s">
        <v>509</v>
      </c>
      <c r="G12" s="67">
        <v>10574</v>
      </c>
    </row>
    <row r="13" spans="1:7" ht="25.5" x14ac:dyDescent="0.25">
      <c r="A13" s="35" t="s">
        <v>48</v>
      </c>
      <c r="B13" s="36">
        <v>165982911</v>
      </c>
      <c r="C13" s="52">
        <v>165983118</v>
      </c>
      <c r="D13" s="36">
        <v>166039255</v>
      </c>
      <c r="E13" s="36" t="s">
        <v>853</v>
      </c>
      <c r="F13" s="52" t="s">
        <v>854</v>
      </c>
      <c r="G13" s="37">
        <v>56138</v>
      </c>
    </row>
    <row r="14" spans="1:7" x14ac:dyDescent="0.25">
      <c r="A14" s="64" t="s">
        <v>48</v>
      </c>
      <c r="B14" s="65">
        <v>177271621</v>
      </c>
      <c r="C14" s="66">
        <v>177271891</v>
      </c>
      <c r="D14" s="65">
        <v>177140632</v>
      </c>
      <c r="E14" s="65" t="s">
        <v>855</v>
      </c>
      <c r="F14" s="66" t="s">
        <v>508</v>
      </c>
      <c r="G14" s="67">
        <v>130989</v>
      </c>
    </row>
    <row r="15" spans="1:7" x14ac:dyDescent="0.25">
      <c r="A15" s="35" t="s">
        <v>48</v>
      </c>
      <c r="B15" s="36">
        <v>202038768</v>
      </c>
      <c r="C15" s="52">
        <v>202039067</v>
      </c>
      <c r="D15" s="36">
        <v>202092028</v>
      </c>
      <c r="E15" s="36" t="s">
        <v>856</v>
      </c>
      <c r="F15" s="52" t="s">
        <v>857</v>
      </c>
      <c r="G15" s="37">
        <v>52962</v>
      </c>
    </row>
    <row r="16" spans="1:7" ht="25.5" x14ac:dyDescent="0.25">
      <c r="A16" s="64" t="s">
        <v>48</v>
      </c>
      <c r="B16" s="65">
        <v>225650261</v>
      </c>
      <c r="C16" s="66">
        <v>225650538</v>
      </c>
      <c r="D16" s="65">
        <v>225674533</v>
      </c>
      <c r="E16" s="65" t="s">
        <v>858</v>
      </c>
      <c r="F16" s="66" t="s">
        <v>859</v>
      </c>
      <c r="G16" s="67">
        <v>23996</v>
      </c>
    </row>
    <row r="17" spans="1:7" x14ac:dyDescent="0.25">
      <c r="A17" s="35" t="s">
        <v>48</v>
      </c>
      <c r="B17" s="36">
        <v>225650261</v>
      </c>
      <c r="C17" s="52">
        <v>225650538</v>
      </c>
      <c r="D17" s="36">
        <v>225674533</v>
      </c>
      <c r="E17" s="36" t="s">
        <v>860</v>
      </c>
      <c r="F17" s="52" t="s">
        <v>859</v>
      </c>
      <c r="G17" s="37">
        <v>23996</v>
      </c>
    </row>
    <row r="18" spans="1:7" x14ac:dyDescent="0.25">
      <c r="A18" s="64" t="s">
        <v>48</v>
      </c>
      <c r="B18" s="65">
        <v>229904373</v>
      </c>
      <c r="C18" s="66">
        <v>229904686</v>
      </c>
      <c r="D18" s="65">
        <v>229761980</v>
      </c>
      <c r="E18" s="65" t="s">
        <v>861</v>
      </c>
      <c r="F18" s="66" t="s">
        <v>862</v>
      </c>
      <c r="G18" s="67">
        <v>142393</v>
      </c>
    </row>
    <row r="19" spans="1:7" x14ac:dyDescent="0.25">
      <c r="A19" s="35" t="s">
        <v>60</v>
      </c>
      <c r="B19" s="36">
        <v>1568813</v>
      </c>
      <c r="C19" s="52">
        <v>1569061</v>
      </c>
      <c r="D19" s="36">
        <v>1568824</v>
      </c>
      <c r="E19" s="36" t="s">
        <v>863</v>
      </c>
      <c r="F19" s="52" t="s">
        <v>510</v>
      </c>
      <c r="G19" s="37">
        <v>0</v>
      </c>
    </row>
    <row r="20" spans="1:7" ht="25.5" x14ac:dyDescent="0.25">
      <c r="A20" s="64" t="s">
        <v>60</v>
      </c>
      <c r="B20" s="65">
        <v>6396179</v>
      </c>
      <c r="C20" s="66">
        <v>6396410</v>
      </c>
      <c r="D20" s="65">
        <v>6469104</v>
      </c>
      <c r="E20" s="65" t="s">
        <v>864</v>
      </c>
      <c r="F20" s="66" t="s">
        <v>865</v>
      </c>
      <c r="G20" s="67">
        <v>72695</v>
      </c>
    </row>
    <row r="21" spans="1:7" x14ac:dyDescent="0.25">
      <c r="A21" s="35" t="s">
        <v>60</v>
      </c>
      <c r="B21" s="36">
        <v>6396179</v>
      </c>
      <c r="C21" s="52">
        <v>6396410</v>
      </c>
      <c r="D21" s="36">
        <v>6469104</v>
      </c>
      <c r="E21" s="36" t="s">
        <v>866</v>
      </c>
      <c r="F21" s="52" t="s">
        <v>865</v>
      </c>
      <c r="G21" s="37">
        <v>72695</v>
      </c>
    </row>
    <row r="22" spans="1:7" x14ac:dyDescent="0.25">
      <c r="A22" s="64" t="s">
        <v>60</v>
      </c>
      <c r="B22" s="65">
        <v>100174567</v>
      </c>
      <c r="C22" s="66">
        <v>100175434</v>
      </c>
      <c r="D22" s="65">
        <v>100175954</v>
      </c>
      <c r="E22" s="65" t="s">
        <v>867</v>
      </c>
      <c r="F22" s="66" t="s">
        <v>868</v>
      </c>
      <c r="G22" s="67">
        <v>521</v>
      </c>
    </row>
    <row r="23" spans="1:7" x14ac:dyDescent="0.25">
      <c r="A23" s="35" t="s">
        <v>60</v>
      </c>
      <c r="B23" s="36">
        <v>122685995</v>
      </c>
      <c r="C23" s="52">
        <v>122686210</v>
      </c>
      <c r="D23" s="36">
        <v>122610686</v>
      </c>
      <c r="E23" s="36" t="s">
        <v>869</v>
      </c>
      <c r="F23" s="52" t="s">
        <v>511</v>
      </c>
      <c r="G23" s="37">
        <v>75309</v>
      </c>
    </row>
    <row r="24" spans="1:7" ht="25.5" x14ac:dyDescent="0.25">
      <c r="A24" s="64" t="s">
        <v>59</v>
      </c>
      <c r="B24" s="65">
        <v>35533287</v>
      </c>
      <c r="C24" s="66">
        <v>35533551</v>
      </c>
      <c r="D24" s="65">
        <v>35453375</v>
      </c>
      <c r="E24" s="65" t="s">
        <v>870</v>
      </c>
      <c r="F24" s="66" t="s">
        <v>513</v>
      </c>
      <c r="G24" s="67">
        <v>79912</v>
      </c>
    </row>
    <row r="25" spans="1:7" x14ac:dyDescent="0.25">
      <c r="A25" s="35" t="s">
        <v>59</v>
      </c>
      <c r="B25" s="36">
        <v>35533287</v>
      </c>
      <c r="C25" s="52">
        <v>35533551</v>
      </c>
      <c r="D25" s="36">
        <v>35453375</v>
      </c>
      <c r="E25" s="36" t="s">
        <v>871</v>
      </c>
      <c r="F25" s="52" t="s">
        <v>513</v>
      </c>
      <c r="G25" s="37">
        <v>79912</v>
      </c>
    </row>
    <row r="26" spans="1:7" ht="25.5" x14ac:dyDescent="0.25">
      <c r="A26" s="64" t="s">
        <v>59</v>
      </c>
      <c r="B26" s="65">
        <v>93630121</v>
      </c>
      <c r="C26" s="66">
        <v>93630352</v>
      </c>
      <c r="D26" s="65">
        <v>93553734</v>
      </c>
      <c r="E26" s="65" t="s">
        <v>872</v>
      </c>
      <c r="F26" s="66" t="s">
        <v>512</v>
      </c>
      <c r="G26" s="67">
        <v>76387</v>
      </c>
    </row>
    <row r="27" spans="1:7" ht="25.5" x14ac:dyDescent="0.25">
      <c r="A27" s="35" t="s">
        <v>59</v>
      </c>
      <c r="B27" s="36">
        <v>95103297</v>
      </c>
      <c r="C27" s="52">
        <v>95103559</v>
      </c>
      <c r="D27" s="36">
        <v>94898676</v>
      </c>
      <c r="E27" s="36" t="s">
        <v>873</v>
      </c>
      <c r="F27" s="52" t="s">
        <v>874</v>
      </c>
      <c r="G27" s="37">
        <v>204621</v>
      </c>
    </row>
    <row r="28" spans="1:7" x14ac:dyDescent="0.25">
      <c r="A28" s="64" t="s">
        <v>59</v>
      </c>
      <c r="B28" s="65">
        <v>95103297</v>
      </c>
      <c r="C28" s="66">
        <v>95103559</v>
      </c>
      <c r="D28" s="65">
        <v>94898676</v>
      </c>
      <c r="E28" s="65" t="s">
        <v>875</v>
      </c>
      <c r="F28" s="66" t="s">
        <v>874</v>
      </c>
      <c r="G28" s="67">
        <v>204621</v>
      </c>
    </row>
    <row r="29" spans="1:7" x14ac:dyDescent="0.25">
      <c r="A29" s="35" t="s">
        <v>59</v>
      </c>
      <c r="B29" s="36">
        <v>130207926</v>
      </c>
      <c r="C29" s="52">
        <v>130208171</v>
      </c>
      <c r="D29" s="36">
        <v>130274817</v>
      </c>
      <c r="E29" s="36" t="s">
        <v>876</v>
      </c>
      <c r="F29" s="52" t="s">
        <v>877</v>
      </c>
      <c r="G29" s="37">
        <v>66647</v>
      </c>
    </row>
    <row r="30" spans="1:7" x14ac:dyDescent="0.25">
      <c r="A30" s="64" t="s">
        <v>61</v>
      </c>
      <c r="B30" s="65">
        <v>95408826</v>
      </c>
      <c r="C30" s="66">
        <v>95409029</v>
      </c>
      <c r="D30" s="65">
        <v>95414004</v>
      </c>
      <c r="E30" s="65" t="s">
        <v>878</v>
      </c>
      <c r="F30" s="66" t="s">
        <v>514</v>
      </c>
      <c r="G30" s="67">
        <v>4976</v>
      </c>
    </row>
    <row r="31" spans="1:7" x14ac:dyDescent="0.25">
      <c r="A31" s="35" t="s">
        <v>61</v>
      </c>
      <c r="B31" s="36">
        <v>95792251</v>
      </c>
      <c r="C31" s="52">
        <v>95792480</v>
      </c>
      <c r="D31" s="36">
        <v>95867821</v>
      </c>
      <c r="E31" s="36" t="s">
        <v>879</v>
      </c>
      <c r="F31" s="52" t="s">
        <v>880</v>
      </c>
      <c r="G31" s="37">
        <v>75342</v>
      </c>
    </row>
    <row r="32" spans="1:7" x14ac:dyDescent="0.25">
      <c r="A32" s="64" t="s">
        <v>51</v>
      </c>
      <c r="B32" s="65">
        <v>70812683</v>
      </c>
      <c r="C32" s="66">
        <v>70812941</v>
      </c>
      <c r="D32" s="65">
        <v>70681344</v>
      </c>
      <c r="E32" s="65" t="s">
        <v>881</v>
      </c>
      <c r="F32" s="66" t="s">
        <v>882</v>
      </c>
      <c r="G32" s="67">
        <v>131339</v>
      </c>
    </row>
    <row r="33" spans="1:7" x14ac:dyDescent="0.25">
      <c r="A33" s="35" t="s">
        <v>51</v>
      </c>
      <c r="B33" s="36">
        <v>85476671</v>
      </c>
      <c r="C33" s="52">
        <v>85476894</v>
      </c>
      <c r="D33" s="36">
        <v>85937737</v>
      </c>
      <c r="E33" s="36" t="s">
        <v>883</v>
      </c>
      <c r="F33" s="52" t="s">
        <v>884</v>
      </c>
      <c r="G33" s="37">
        <v>460844</v>
      </c>
    </row>
    <row r="34" spans="1:7" x14ac:dyDescent="0.25">
      <c r="A34" s="64" t="s">
        <v>51</v>
      </c>
      <c r="B34" s="65">
        <v>85594707</v>
      </c>
      <c r="C34" s="66">
        <v>85594984</v>
      </c>
      <c r="D34" s="65">
        <v>85937737</v>
      </c>
      <c r="E34" s="65" t="s">
        <v>883</v>
      </c>
      <c r="F34" s="66" t="s">
        <v>884</v>
      </c>
      <c r="G34" s="67">
        <v>342754</v>
      </c>
    </row>
    <row r="35" spans="1:7" x14ac:dyDescent="0.25">
      <c r="A35" s="35" t="s">
        <v>51</v>
      </c>
      <c r="B35" s="36">
        <v>90161203</v>
      </c>
      <c r="C35" s="52">
        <v>90161545</v>
      </c>
      <c r="D35" s="36">
        <v>90201047</v>
      </c>
      <c r="E35" s="36" t="s">
        <v>885</v>
      </c>
      <c r="F35" s="52" t="s">
        <v>886</v>
      </c>
      <c r="G35" s="37">
        <v>39503</v>
      </c>
    </row>
    <row r="36" spans="1:7" x14ac:dyDescent="0.25">
      <c r="A36" s="64" t="s">
        <v>51</v>
      </c>
      <c r="B36" s="65">
        <v>98872370</v>
      </c>
      <c r="C36" s="66">
        <v>98872691</v>
      </c>
      <c r="D36" s="65">
        <v>98860777</v>
      </c>
      <c r="E36" s="65" t="s">
        <v>706</v>
      </c>
      <c r="F36" s="66" t="s">
        <v>515</v>
      </c>
      <c r="G36" s="67">
        <v>11593</v>
      </c>
    </row>
    <row r="37" spans="1:7" x14ac:dyDescent="0.25">
      <c r="A37" s="35" t="s">
        <v>62</v>
      </c>
      <c r="B37" s="36">
        <v>37591602</v>
      </c>
      <c r="C37" s="52">
        <v>37591811</v>
      </c>
      <c r="D37" s="36">
        <v>37641230</v>
      </c>
      <c r="E37" s="36" t="s">
        <v>887</v>
      </c>
      <c r="F37" s="52" t="s">
        <v>888</v>
      </c>
      <c r="G37" s="37">
        <v>49420</v>
      </c>
    </row>
    <row r="38" spans="1:7" x14ac:dyDescent="0.25">
      <c r="A38" s="64" t="s">
        <v>62</v>
      </c>
      <c r="B38" s="65">
        <v>52351610</v>
      </c>
      <c r="C38" s="66">
        <v>52351819</v>
      </c>
      <c r="D38" s="65">
        <v>52327021</v>
      </c>
      <c r="E38" s="65" t="s">
        <v>889</v>
      </c>
      <c r="F38" s="66" t="s">
        <v>517</v>
      </c>
      <c r="G38" s="67">
        <v>24589</v>
      </c>
    </row>
    <row r="39" spans="1:7" x14ac:dyDescent="0.25">
      <c r="A39" s="35" t="s">
        <v>62</v>
      </c>
      <c r="B39" s="36">
        <v>52351610</v>
      </c>
      <c r="C39" s="52">
        <v>52351819</v>
      </c>
      <c r="D39" s="36">
        <v>52327021</v>
      </c>
      <c r="E39" s="36" t="s">
        <v>890</v>
      </c>
      <c r="F39" s="52" t="s">
        <v>517</v>
      </c>
      <c r="G39" s="37">
        <v>24589</v>
      </c>
    </row>
    <row r="40" spans="1:7" x14ac:dyDescent="0.25">
      <c r="A40" s="64" t="s">
        <v>62</v>
      </c>
      <c r="B40" s="65">
        <v>52351610</v>
      </c>
      <c r="C40" s="66">
        <v>52351819</v>
      </c>
      <c r="D40" s="65">
        <v>52327021</v>
      </c>
      <c r="E40" s="65" t="s">
        <v>891</v>
      </c>
      <c r="F40" s="66" t="s">
        <v>517</v>
      </c>
      <c r="G40" s="67">
        <v>24589</v>
      </c>
    </row>
    <row r="41" spans="1:7" x14ac:dyDescent="0.25">
      <c r="A41" s="35" t="s">
        <v>62</v>
      </c>
      <c r="B41" s="36">
        <v>96295177</v>
      </c>
      <c r="C41" s="52">
        <v>96295377</v>
      </c>
      <c r="D41" s="36">
        <v>96343108</v>
      </c>
      <c r="E41" s="36" t="s">
        <v>892</v>
      </c>
      <c r="F41" s="52" t="s">
        <v>893</v>
      </c>
      <c r="G41" s="37">
        <v>47732</v>
      </c>
    </row>
    <row r="42" spans="1:7" x14ac:dyDescent="0.25">
      <c r="A42" s="64" t="s">
        <v>62</v>
      </c>
      <c r="B42" s="65">
        <v>104118549</v>
      </c>
      <c r="C42" s="66">
        <v>104118766</v>
      </c>
      <c r="D42" s="65">
        <v>104095524</v>
      </c>
      <c r="E42" s="65" t="s">
        <v>894</v>
      </c>
      <c r="F42" s="66" t="s">
        <v>516</v>
      </c>
      <c r="G42" s="67">
        <v>23025</v>
      </c>
    </row>
    <row r="43" spans="1:7" x14ac:dyDescent="0.25">
      <c r="A43" s="35" t="s">
        <v>62</v>
      </c>
      <c r="B43" s="36">
        <v>104118549</v>
      </c>
      <c r="C43" s="52">
        <v>104118766</v>
      </c>
      <c r="D43" s="36">
        <v>104095524</v>
      </c>
      <c r="E43" s="36" t="s">
        <v>895</v>
      </c>
      <c r="F43" s="52" t="s">
        <v>516</v>
      </c>
      <c r="G43" s="37">
        <v>23025</v>
      </c>
    </row>
    <row r="44" spans="1:7" x14ac:dyDescent="0.25">
      <c r="A44" s="64" t="s">
        <v>62</v>
      </c>
      <c r="B44" s="65">
        <v>104118549</v>
      </c>
      <c r="C44" s="66">
        <v>104118766</v>
      </c>
      <c r="D44" s="65">
        <v>104095524</v>
      </c>
      <c r="E44" s="65" t="s">
        <v>896</v>
      </c>
      <c r="F44" s="66" t="s">
        <v>516</v>
      </c>
      <c r="G44" s="67">
        <v>23025</v>
      </c>
    </row>
    <row r="45" spans="1:7" x14ac:dyDescent="0.25">
      <c r="A45" s="35" t="s">
        <v>63</v>
      </c>
      <c r="B45" s="36">
        <v>40831265</v>
      </c>
      <c r="C45" s="52">
        <v>40831497</v>
      </c>
      <c r="D45" s="36">
        <v>40824082</v>
      </c>
      <c r="E45" s="36" t="s">
        <v>897</v>
      </c>
      <c r="F45" s="52" t="s">
        <v>898</v>
      </c>
      <c r="G45" s="37">
        <v>7183</v>
      </c>
    </row>
    <row r="46" spans="1:7" x14ac:dyDescent="0.25">
      <c r="A46" s="64" t="s">
        <v>63</v>
      </c>
      <c r="B46" s="65">
        <v>70219527</v>
      </c>
      <c r="C46" s="66">
        <v>70219727</v>
      </c>
      <c r="D46" s="65">
        <v>70127572</v>
      </c>
      <c r="E46" s="65" t="s">
        <v>899</v>
      </c>
      <c r="F46" s="66" t="s">
        <v>518</v>
      </c>
      <c r="G46" s="67">
        <v>91955</v>
      </c>
    </row>
    <row r="47" spans="1:7" x14ac:dyDescent="0.25">
      <c r="A47" s="35" t="s">
        <v>63</v>
      </c>
      <c r="B47" s="36">
        <v>82519603</v>
      </c>
      <c r="C47" s="52">
        <v>82519841</v>
      </c>
      <c r="D47" s="36">
        <v>82555151</v>
      </c>
      <c r="E47" s="36" t="s">
        <v>900</v>
      </c>
      <c r="F47" s="52" t="s">
        <v>901</v>
      </c>
      <c r="G47" s="37">
        <v>35311</v>
      </c>
    </row>
    <row r="48" spans="1:7" x14ac:dyDescent="0.25">
      <c r="A48" s="64" t="s">
        <v>63</v>
      </c>
      <c r="B48" s="65">
        <v>86363602</v>
      </c>
      <c r="C48" s="66">
        <v>86363805</v>
      </c>
      <c r="D48" s="65">
        <v>86313726</v>
      </c>
      <c r="E48" s="65" t="s">
        <v>902</v>
      </c>
      <c r="F48" s="66" t="s">
        <v>903</v>
      </c>
      <c r="G48" s="67">
        <v>49876</v>
      </c>
    </row>
    <row r="49" spans="1:7" x14ac:dyDescent="0.25">
      <c r="A49" s="35" t="s">
        <v>63</v>
      </c>
      <c r="B49" s="36">
        <v>89224926</v>
      </c>
      <c r="C49" s="52">
        <v>89225185</v>
      </c>
      <c r="D49" s="36">
        <v>89182038</v>
      </c>
      <c r="E49" s="36" t="s">
        <v>904</v>
      </c>
      <c r="F49" s="52" t="s">
        <v>521</v>
      </c>
      <c r="G49" s="37">
        <v>42888</v>
      </c>
    </row>
    <row r="50" spans="1:7" x14ac:dyDescent="0.25">
      <c r="A50" s="64" t="s">
        <v>63</v>
      </c>
      <c r="B50" s="65">
        <v>90463696</v>
      </c>
      <c r="C50" s="66">
        <v>90463987</v>
      </c>
      <c r="D50" s="65">
        <v>90439763</v>
      </c>
      <c r="E50" s="65" t="s">
        <v>905</v>
      </c>
      <c r="F50" s="66" t="s">
        <v>520</v>
      </c>
      <c r="G50" s="67">
        <v>23933</v>
      </c>
    </row>
    <row r="51" spans="1:7" x14ac:dyDescent="0.25">
      <c r="A51" s="35" t="s">
        <v>63</v>
      </c>
      <c r="B51" s="36">
        <v>91129122</v>
      </c>
      <c r="C51" s="52">
        <v>91129329</v>
      </c>
      <c r="D51" s="36">
        <v>91073117</v>
      </c>
      <c r="E51" s="36" t="s">
        <v>906</v>
      </c>
      <c r="F51" s="52" t="s">
        <v>519</v>
      </c>
      <c r="G51" s="37">
        <v>56005</v>
      </c>
    </row>
    <row r="52" spans="1:7" x14ac:dyDescent="0.25">
      <c r="A52" s="64" t="s">
        <v>63</v>
      </c>
      <c r="B52" s="65">
        <v>91129122</v>
      </c>
      <c r="C52" s="66">
        <v>91129329</v>
      </c>
      <c r="D52" s="65">
        <v>91073117</v>
      </c>
      <c r="E52" s="65" t="s">
        <v>907</v>
      </c>
      <c r="F52" s="66" t="s">
        <v>519</v>
      </c>
      <c r="G52" s="67">
        <v>56005</v>
      </c>
    </row>
    <row r="53" spans="1:7" x14ac:dyDescent="0.25">
      <c r="A53" s="35" t="s">
        <v>63</v>
      </c>
      <c r="B53" s="36">
        <v>96467467</v>
      </c>
      <c r="C53" s="52">
        <v>96467713</v>
      </c>
      <c r="D53" s="36">
        <v>96869156</v>
      </c>
      <c r="E53" s="36" t="s">
        <v>908</v>
      </c>
      <c r="F53" s="52" t="s">
        <v>909</v>
      </c>
      <c r="G53" s="37">
        <v>401444</v>
      </c>
    </row>
    <row r="54" spans="1:7" x14ac:dyDescent="0.25">
      <c r="A54" s="64" t="s">
        <v>63</v>
      </c>
      <c r="B54" s="65">
        <v>98141544</v>
      </c>
      <c r="C54" s="66">
        <v>98141949</v>
      </c>
      <c r="D54" s="65">
        <v>98285845</v>
      </c>
      <c r="E54" s="65" t="s">
        <v>910</v>
      </c>
      <c r="F54" s="66" t="s">
        <v>911</v>
      </c>
      <c r="G54" s="67">
        <v>143897</v>
      </c>
    </row>
    <row r="55" spans="1:7" x14ac:dyDescent="0.25">
      <c r="A55" s="35" t="s">
        <v>63</v>
      </c>
      <c r="B55" s="36">
        <v>98141544</v>
      </c>
      <c r="C55" s="52">
        <v>98141949</v>
      </c>
      <c r="D55" s="36">
        <v>98285845</v>
      </c>
      <c r="E55" s="36" t="s">
        <v>912</v>
      </c>
      <c r="F55" s="52" t="s">
        <v>911</v>
      </c>
      <c r="G55" s="37">
        <v>143897</v>
      </c>
    </row>
    <row r="56" spans="1:7" x14ac:dyDescent="0.25">
      <c r="A56" s="64" t="s">
        <v>54</v>
      </c>
      <c r="B56" s="65">
        <v>10338154</v>
      </c>
      <c r="C56" s="66">
        <v>10338377</v>
      </c>
      <c r="D56" s="65">
        <v>10479911</v>
      </c>
      <c r="E56" s="65" t="s">
        <v>913</v>
      </c>
      <c r="F56" s="66" t="s">
        <v>914</v>
      </c>
      <c r="G56" s="67">
        <v>141535</v>
      </c>
    </row>
    <row r="57" spans="1:7" x14ac:dyDescent="0.25">
      <c r="A57" s="35" t="s">
        <v>54</v>
      </c>
      <c r="B57" s="36">
        <v>10338154</v>
      </c>
      <c r="C57" s="52">
        <v>10338377</v>
      </c>
      <c r="D57" s="36">
        <v>10479911</v>
      </c>
      <c r="E57" s="36" t="s">
        <v>915</v>
      </c>
      <c r="F57" s="52" t="s">
        <v>914</v>
      </c>
      <c r="G57" s="37">
        <v>141535</v>
      </c>
    </row>
    <row r="58" spans="1:7" x14ac:dyDescent="0.25">
      <c r="A58" s="64" t="s">
        <v>54</v>
      </c>
      <c r="B58" s="65">
        <v>10338154</v>
      </c>
      <c r="C58" s="66">
        <v>10338377</v>
      </c>
      <c r="D58" s="65">
        <v>10479911</v>
      </c>
      <c r="E58" s="65" t="s">
        <v>916</v>
      </c>
      <c r="F58" s="66" t="s">
        <v>914</v>
      </c>
      <c r="G58" s="67">
        <v>141535</v>
      </c>
    </row>
    <row r="59" spans="1:7" x14ac:dyDescent="0.25">
      <c r="A59" s="35" t="s">
        <v>54</v>
      </c>
      <c r="B59" s="36">
        <v>27460158</v>
      </c>
      <c r="C59" s="52">
        <v>27460500</v>
      </c>
      <c r="D59" s="36">
        <v>27458990</v>
      </c>
      <c r="E59" s="36" t="s">
        <v>917</v>
      </c>
      <c r="F59" s="52" t="s">
        <v>522</v>
      </c>
      <c r="G59" s="37">
        <v>1168</v>
      </c>
    </row>
    <row r="60" spans="1:7" x14ac:dyDescent="0.25">
      <c r="A60" s="64" t="s">
        <v>54</v>
      </c>
      <c r="B60" s="65">
        <v>29157213</v>
      </c>
      <c r="C60" s="66">
        <v>29157471</v>
      </c>
      <c r="D60" s="65">
        <v>29086162</v>
      </c>
      <c r="E60" s="65" t="s">
        <v>918</v>
      </c>
      <c r="F60" s="66" t="s">
        <v>919</v>
      </c>
      <c r="G60" s="67">
        <v>71051</v>
      </c>
    </row>
    <row r="61" spans="1:7" x14ac:dyDescent="0.25">
      <c r="A61" s="35" t="s">
        <v>54</v>
      </c>
      <c r="B61" s="36">
        <v>31891789</v>
      </c>
      <c r="C61" s="52">
        <v>31892021</v>
      </c>
      <c r="D61" s="36">
        <v>31885078</v>
      </c>
      <c r="E61" s="36" t="s">
        <v>920</v>
      </c>
      <c r="F61" s="52" t="s">
        <v>523</v>
      </c>
      <c r="G61" s="37">
        <v>6711</v>
      </c>
    </row>
    <row r="62" spans="1:7" x14ac:dyDescent="0.25">
      <c r="A62" s="64" t="s">
        <v>54</v>
      </c>
      <c r="B62" s="65">
        <v>31891789</v>
      </c>
      <c r="C62" s="66">
        <v>31892021</v>
      </c>
      <c r="D62" s="65">
        <v>31885078</v>
      </c>
      <c r="E62" s="65" t="s">
        <v>921</v>
      </c>
      <c r="F62" s="66" t="s">
        <v>523</v>
      </c>
      <c r="G62" s="67">
        <v>6711</v>
      </c>
    </row>
    <row r="63" spans="1:7" x14ac:dyDescent="0.25">
      <c r="A63" s="35" t="s">
        <v>54</v>
      </c>
      <c r="B63" s="36">
        <v>31891789</v>
      </c>
      <c r="C63" s="52">
        <v>31892021</v>
      </c>
      <c r="D63" s="36">
        <v>31885078</v>
      </c>
      <c r="E63" s="36" t="s">
        <v>922</v>
      </c>
      <c r="F63" s="52" t="s">
        <v>523</v>
      </c>
      <c r="G63" s="37">
        <v>6711</v>
      </c>
    </row>
    <row r="64" spans="1:7" x14ac:dyDescent="0.25">
      <c r="A64" s="64" t="s">
        <v>49</v>
      </c>
      <c r="B64" s="65">
        <v>5772454</v>
      </c>
      <c r="C64" s="66">
        <v>5772710</v>
      </c>
      <c r="D64" s="65">
        <v>5675553</v>
      </c>
      <c r="E64" s="65" t="s">
        <v>923</v>
      </c>
      <c r="F64" s="66" t="s">
        <v>924</v>
      </c>
      <c r="G64" s="67">
        <v>96901</v>
      </c>
    </row>
    <row r="65" spans="1:7" x14ac:dyDescent="0.25">
      <c r="A65" s="35" t="s">
        <v>49</v>
      </c>
      <c r="B65" s="36">
        <v>16913378</v>
      </c>
      <c r="C65" s="52">
        <v>16913640</v>
      </c>
      <c r="D65" s="36">
        <v>16946073</v>
      </c>
      <c r="E65" s="36" t="s">
        <v>925</v>
      </c>
      <c r="F65" s="52" t="s">
        <v>926</v>
      </c>
      <c r="G65" s="37">
        <v>32434</v>
      </c>
    </row>
    <row r="66" spans="1:7" x14ac:dyDescent="0.25">
      <c r="A66" s="64" t="s">
        <v>49</v>
      </c>
      <c r="B66" s="65">
        <v>16913378</v>
      </c>
      <c r="C66" s="66">
        <v>16913640</v>
      </c>
      <c r="D66" s="65">
        <v>16946073</v>
      </c>
      <c r="E66" s="65" t="s">
        <v>927</v>
      </c>
      <c r="F66" s="66" t="s">
        <v>926</v>
      </c>
      <c r="G66" s="67">
        <v>32434</v>
      </c>
    </row>
    <row r="67" spans="1:7" x14ac:dyDescent="0.25">
      <c r="A67" s="35" t="s">
        <v>49</v>
      </c>
      <c r="B67" s="36">
        <v>17839209</v>
      </c>
      <c r="C67" s="52">
        <v>17839516</v>
      </c>
      <c r="D67" s="36">
        <v>17876126</v>
      </c>
      <c r="E67" s="36" t="s">
        <v>928</v>
      </c>
      <c r="F67" s="52" t="s">
        <v>929</v>
      </c>
      <c r="G67" s="37">
        <v>36611</v>
      </c>
    </row>
    <row r="68" spans="1:7" x14ac:dyDescent="0.25">
      <c r="A68" s="64" t="s">
        <v>49</v>
      </c>
      <c r="B68" s="65">
        <v>17839209</v>
      </c>
      <c r="C68" s="66">
        <v>17839516</v>
      </c>
      <c r="D68" s="65">
        <v>17876126</v>
      </c>
      <c r="E68" s="65" t="s">
        <v>930</v>
      </c>
      <c r="F68" s="66" t="s">
        <v>929</v>
      </c>
      <c r="G68" s="67">
        <v>36611</v>
      </c>
    </row>
    <row r="69" spans="1:7" x14ac:dyDescent="0.25">
      <c r="A69" s="35" t="s">
        <v>49</v>
      </c>
      <c r="B69" s="36">
        <v>17839209</v>
      </c>
      <c r="C69" s="52">
        <v>17839516</v>
      </c>
      <c r="D69" s="36">
        <v>17876126</v>
      </c>
      <c r="E69" s="36" t="s">
        <v>931</v>
      </c>
      <c r="F69" s="52" t="s">
        <v>929</v>
      </c>
      <c r="G69" s="37">
        <v>36611</v>
      </c>
    </row>
    <row r="70" spans="1:7" x14ac:dyDescent="0.25">
      <c r="A70" s="64" t="s">
        <v>49</v>
      </c>
      <c r="B70" s="65">
        <v>17839209</v>
      </c>
      <c r="C70" s="66">
        <v>17839516</v>
      </c>
      <c r="D70" s="65">
        <v>17876126</v>
      </c>
      <c r="E70" s="65" t="s">
        <v>932</v>
      </c>
      <c r="F70" s="66" t="s">
        <v>929</v>
      </c>
      <c r="G70" s="67">
        <v>36611</v>
      </c>
    </row>
    <row r="71" spans="1:7" x14ac:dyDescent="0.25">
      <c r="A71" s="35" t="s">
        <v>49</v>
      </c>
      <c r="B71" s="36">
        <v>29742009</v>
      </c>
      <c r="C71" s="52">
        <v>29742386</v>
      </c>
      <c r="D71" s="36">
        <v>29718641</v>
      </c>
      <c r="E71" s="36" t="s">
        <v>729</v>
      </c>
      <c r="F71" s="52" t="s">
        <v>484</v>
      </c>
      <c r="G71" s="37">
        <v>23368</v>
      </c>
    </row>
    <row r="72" spans="1:7" x14ac:dyDescent="0.25">
      <c r="A72" s="64" t="s">
        <v>49</v>
      </c>
      <c r="B72" s="65">
        <v>46342198</v>
      </c>
      <c r="C72" s="66">
        <v>46342438</v>
      </c>
      <c r="D72" s="65">
        <v>46233788</v>
      </c>
      <c r="E72" s="65" t="s">
        <v>933</v>
      </c>
      <c r="F72" s="66" t="s">
        <v>934</v>
      </c>
      <c r="G72" s="67">
        <v>108410</v>
      </c>
    </row>
    <row r="73" spans="1:7" x14ac:dyDescent="0.25">
      <c r="A73" s="35" t="s">
        <v>49</v>
      </c>
      <c r="B73" s="36">
        <v>47165065</v>
      </c>
      <c r="C73" s="52">
        <v>47165303</v>
      </c>
      <c r="D73" s="36">
        <v>47209821</v>
      </c>
      <c r="E73" s="36" t="s">
        <v>935</v>
      </c>
      <c r="F73" s="52" t="s">
        <v>936</v>
      </c>
      <c r="G73" s="37">
        <v>44519</v>
      </c>
    </row>
    <row r="74" spans="1:7" x14ac:dyDescent="0.25">
      <c r="A74" s="64" t="s">
        <v>454</v>
      </c>
      <c r="B74" s="65">
        <v>29282436</v>
      </c>
      <c r="C74" s="66">
        <v>29282636</v>
      </c>
      <c r="D74" s="65">
        <v>29339658</v>
      </c>
      <c r="E74" s="65" t="s">
        <v>937</v>
      </c>
      <c r="F74" s="66" t="s">
        <v>938</v>
      </c>
      <c r="G74" s="67">
        <v>57023</v>
      </c>
    </row>
    <row r="75" spans="1:7" x14ac:dyDescent="0.25">
      <c r="A75" s="35" t="s">
        <v>53</v>
      </c>
      <c r="B75" s="36">
        <v>51034495</v>
      </c>
      <c r="C75" s="52">
        <v>51034786</v>
      </c>
      <c r="D75" s="36">
        <v>51020149</v>
      </c>
      <c r="E75" s="36" t="s">
        <v>939</v>
      </c>
      <c r="F75" s="52" t="s">
        <v>940</v>
      </c>
      <c r="G75" s="37">
        <v>14346</v>
      </c>
    </row>
    <row r="76" spans="1:7" x14ac:dyDescent="0.25">
      <c r="A76" s="64" t="s">
        <v>53</v>
      </c>
      <c r="B76" s="65">
        <v>55556127</v>
      </c>
      <c r="C76" s="66">
        <v>55556390</v>
      </c>
      <c r="D76" s="65">
        <v>55555691</v>
      </c>
      <c r="E76" s="65" t="s">
        <v>941</v>
      </c>
      <c r="F76" s="66" t="s">
        <v>525</v>
      </c>
      <c r="G76" s="67">
        <v>436</v>
      </c>
    </row>
    <row r="77" spans="1:7" x14ac:dyDescent="0.25">
      <c r="A77" s="35" t="s">
        <v>53</v>
      </c>
      <c r="B77" s="36">
        <v>55556127</v>
      </c>
      <c r="C77" s="52">
        <v>55556390</v>
      </c>
      <c r="D77" s="36">
        <v>55555691</v>
      </c>
      <c r="E77" s="36" t="s">
        <v>942</v>
      </c>
      <c r="F77" s="52" t="s">
        <v>525</v>
      </c>
      <c r="G77" s="37">
        <v>436</v>
      </c>
    </row>
    <row r="78" spans="1:7" x14ac:dyDescent="0.25">
      <c r="A78" s="64" t="s">
        <v>53</v>
      </c>
      <c r="B78" s="65">
        <v>55556127</v>
      </c>
      <c r="C78" s="66">
        <v>55556390</v>
      </c>
      <c r="D78" s="65">
        <v>55555691</v>
      </c>
      <c r="E78" s="65" t="s">
        <v>943</v>
      </c>
      <c r="F78" s="66" t="s">
        <v>525</v>
      </c>
      <c r="G78" s="67">
        <v>436</v>
      </c>
    </row>
    <row r="79" spans="1:7" x14ac:dyDescent="0.25">
      <c r="A79" s="35" t="s">
        <v>53</v>
      </c>
      <c r="B79" s="36">
        <v>55556127</v>
      </c>
      <c r="C79" s="52">
        <v>55556390</v>
      </c>
      <c r="D79" s="36">
        <v>55555691</v>
      </c>
      <c r="E79" s="36" t="s">
        <v>944</v>
      </c>
      <c r="F79" s="52" t="s">
        <v>525</v>
      </c>
      <c r="G79" s="37">
        <v>436</v>
      </c>
    </row>
    <row r="80" spans="1:7" x14ac:dyDescent="0.25">
      <c r="A80" s="64" t="s">
        <v>47</v>
      </c>
      <c r="B80" s="65">
        <v>70196401</v>
      </c>
      <c r="C80" s="66">
        <v>70196639</v>
      </c>
      <c r="D80" s="65">
        <v>70189394</v>
      </c>
      <c r="E80" s="65" t="s">
        <v>945</v>
      </c>
      <c r="F80" s="66" t="s">
        <v>526</v>
      </c>
      <c r="G80" s="67">
        <v>7007</v>
      </c>
    </row>
    <row r="81" spans="1:7" x14ac:dyDescent="0.25">
      <c r="A81" s="35" t="s">
        <v>47</v>
      </c>
      <c r="B81" s="36">
        <v>102035029</v>
      </c>
      <c r="C81" s="52">
        <v>102035237</v>
      </c>
      <c r="D81" s="36">
        <v>102013822</v>
      </c>
      <c r="E81" s="36" t="s">
        <v>946</v>
      </c>
      <c r="F81" s="52" t="s">
        <v>527</v>
      </c>
      <c r="G81" s="37">
        <v>21207</v>
      </c>
    </row>
    <row r="82" spans="1:7" x14ac:dyDescent="0.25">
      <c r="A82" s="107" t="s">
        <v>47</v>
      </c>
      <c r="B82" s="108">
        <v>113875205</v>
      </c>
      <c r="C82" s="109">
        <v>113875505</v>
      </c>
      <c r="D82" s="108">
        <v>113875469</v>
      </c>
      <c r="E82" s="108" t="s">
        <v>578</v>
      </c>
      <c r="F82" s="109" t="s">
        <v>6</v>
      </c>
      <c r="G82" s="110">
        <v>0</v>
      </c>
    </row>
    <row r="83" spans="1:7" x14ac:dyDescent="0.25">
      <c r="A83" s="35" t="s">
        <v>47</v>
      </c>
      <c r="B83" s="36">
        <v>152222458</v>
      </c>
      <c r="C83" s="52">
        <v>152222664</v>
      </c>
      <c r="D83" s="36">
        <v>152224847</v>
      </c>
      <c r="E83" s="36" t="s">
        <v>947</v>
      </c>
      <c r="F83" s="52" t="s">
        <v>948</v>
      </c>
      <c r="G83" s="37">
        <v>2184</v>
      </c>
    </row>
    <row r="84" spans="1:7" x14ac:dyDescent="0.25">
      <c r="A84" s="64" t="s">
        <v>47</v>
      </c>
      <c r="B84" s="65">
        <v>152222458</v>
      </c>
      <c r="C84" s="66">
        <v>152222664</v>
      </c>
      <c r="D84" s="65">
        <v>152224847</v>
      </c>
      <c r="E84" s="65" t="s">
        <v>949</v>
      </c>
      <c r="F84" s="66" t="s">
        <v>950</v>
      </c>
      <c r="G84" s="67">
        <v>2184</v>
      </c>
    </row>
    <row r="85" spans="1:7" x14ac:dyDescent="0.25">
      <c r="A85" s="35" t="s">
        <v>47</v>
      </c>
      <c r="B85" s="36">
        <v>188406477</v>
      </c>
      <c r="C85" s="52">
        <v>188406770</v>
      </c>
      <c r="D85" s="36">
        <v>188343304</v>
      </c>
      <c r="E85" s="36" t="s">
        <v>951</v>
      </c>
      <c r="F85" s="52" t="s">
        <v>952</v>
      </c>
      <c r="G85" s="37">
        <v>63173</v>
      </c>
    </row>
    <row r="86" spans="1:7" x14ac:dyDescent="0.25">
      <c r="A86" s="64" t="s">
        <v>64</v>
      </c>
      <c r="B86" s="65">
        <v>454070</v>
      </c>
      <c r="C86" s="66">
        <v>454590</v>
      </c>
      <c r="D86" s="65">
        <v>463337</v>
      </c>
      <c r="E86" s="65" t="s">
        <v>953</v>
      </c>
      <c r="F86" s="66" t="s">
        <v>954</v>
      </c>
      <c r="G86" s="67">
        <v>8748</v>
      </c>
    </row>
    <row r="87" spans="1:7" x14ac:dyDescent="0.25">
      <c r="A87" s="35" t="s">
        <v>64</v>
      </c>
      <c r="B87" s="36">
        <v>454070</v>
      </c>
      <c r="C87" s="52">
        <v>454590</v>
      </c>
      <c r="D87" s="36">
        <v>463337</v>
      </c>
      <c r="E87" s="36" t="s">
        <v>955</v>
      </c>
      <c r="F87" s="52" t="s">
        <v>954</v>
      </c>
      <c r="G87" s="37">
        <v>8748</v>
      </c>
    </row>
    <row r="88" spans="1:7" x14ac:dyDescent="0.25">
      <c r="A88" s="64" t="s">
        <v>64</v>
      </c>
      <c r="B88" s="65">
        <v>454070</v>
      </c>
      <c r="C88" s="66">
        <v>454590</v>
      </c>
      <c r="D88" s="65">
        <v>463337</v>
      </c>
      <c r="E88" s="65" t="s">
        <v>956</v>
      </c>
      <c r="F88" s="66" t="s">
        <v>954</v>
      </c>
      <c r="G88" s="67">
        <v>8748</v>
      </c>
    </row>
    <row r="89" spans="1:7" x14ac:dyDescent="0.25">
      <c r="A89" s="35" t="s">
        <v>64</v>
      </c>
      <c r="B89" s="36">
        <v>21117794</v>
      </c>
      <c r="C89" s="52">
        <v>21118020</v>
      </c>
      <c r="D89" s="36">
        <v>21106623</v>
      </c>
      <c r="E89" s="36" t="s">
        <v>957</v>
      </c>
      <c r="F89" s="52" t="s">
        <v>958</v>
      </c>
      <c r="G89" s="37">
        <v>11171</v>
      </c>
    </row>
    <row r="90" spans="1:7" x14ac:dyDescent="0.25">
      <c r="A90" s="64" t="s">
        <v>64</v>
      </c>
      <c r="B90" s="65">
        <v>21117794</v>
      </c>
      <c r="C90" s="66">
        <v>21118020</v>
      </c>
      <c r="D90" s="65">
        <v>21106623</v>
      </c>
      <c r="E90" s="65" t="s">
        <v>959</v>
      </c>
      <c r="F90" s="66" t="s">
        <v>958</v>
      </c>
      <c r="G90" s="67">
        <v>11171</v>
      </c>
    </row>
    <row r="91" spans="1:7" x14ac:dyDescent="0.25">
      <c r="A91" s="35" t="s">
        <v>64</v>
      </c>
      <c r="B91" s="36">
        <v>21117794</v>
      </c>
      <c r="C91" s="52">
        <v>21118020</v>
      </c>
      <c r="D91" s="36">
        <v>21106623</v>
      </c>
      <c r="E91" s="36" t="s">
        <v>960</v>
      </c>
      <c r="F91" s="52" t="s">
        <v>958</v>
      </c>
      <c r="G91" s="37">
        <v>11171</v>
      </c>
    </row>
    <row r="92" spans="1:7" x14ac:dyDescent="0.25">
      <c r="A92" s="64" t="s">
        <v>64</v>
      </c>
      <c r="B92" s="65">
        <v>44970400</v>
      </c>
      <c r="C92" s="66">
        <v>44970600</v>
      </c>
      <c r="D92" s="65">
        <v>44978166</v>
      </c>
      <c r="E92" s="65" t="s">
        <v>961</v>
      </c>
      <c r="F92" s="66" t="s">
        <v>529</v>
      </c>
      <c r="G92" s="67">
        <v>7567</v>
      </c>
    </row>
    <row r="93" spans="1:7" x14ac:dyDescent="0.25">
      <c r="A93" s="35" t="s">
        <v>64</v>
      </c>
      <c r="B93" s="36">
        <v>44970400</v>
      </c>
      <c r="C93" s="52">
        <v>44970600</v>
      </c>
      <c r="D93" s="36">
        <v>44978166</v>
      </c>
      <c r="E93" s="36" t="s">
        <v>962</v>
      </c>
      <c r="F93" s="52" t="s">
        <v>529</v>
      </c>
      <c r="G93" s="37">
        <v>7567</v>
      </c>
    </row>
    <row r="94" spans="1:7" x14ac:dyDescent="0.25">
      <c r="A94" s="64" t="s">
        <v>64</v>
      </c>
      <c r="B94" s="65">
        <v>44970400</v>
      </c>
      <c r="C94" s="66">
        <v>44970600</v>
      </c>
      <c r="D94" s="65">
        <v>44978166</v>
      </c>
      <c r="E94" s="65" t="s">
        <v>963</v>
      </c>
      <c r="F94" s="66" t="s">
        <v>529</v>
      </c>
      <c r="G94" s="67">
        <v>7567</v>
      </c>
    </row>
    <row r="95" spans="1:7" x14ac:dyDescent="0.25">
      <c r="A95" s="35" t="s">
        <v>64</v>
      </c>
      <c r="B95" s="36">
        <v>60499250</v>
      </c>
      <c r="C95" s="52">
        <v>60499561</v>
      </c>
      <c r="D95" s="36">
        <v>60528601</v>
      </c>
      <c r="E95" s="36" t="s">
        <v>964</v>
      </c>
      <c r="F95" s="52" t="s">
        <v>528</v>
      </c>
      <c r="G95" s="37">
        <v>29041</v>
      </c>
    </row>
    <row r="96" spans="1:7" x14ac:dyDescent="0.25">
      <c r="A96" s="64" t="s">
        <v>57</v>
      </c>
      <c r="B96" s="65">
        <v>17787466</v>
      </c>
      <c r="C96" s="66">
        <v>17787686</v>
      </c>
      <c r="D96" s="65">
        <v>17737749</v>
      </c>
      <c r="E96" s="65" t="s">
        <v>965</v>
      </c>
      <c r="F96" s="66" t="s">
        <v>966</v>
      </c>
      <c r="G96" s="67">
        <v>49717</v>
      </c>
    </row>
    <row r="97" spans="1:7" x14ac:dyDescent="0.25">
      <c r="A97" s="35" t="s">
        <v>457</v>
      </c>
      <c r="B97" s="36">
        <v>48010949</v>
      </c>
      <c r="C97" s="52">
        <v>48011183</v>
      </c>
      <c r="D97" s="36">
        <v>48014568</v>
      </c>
      <c r="E97" s="36" t="s">
        <v>967</v>
      </c>
      <c r="F97" s="52" t="s">
        <v>968</v>
      </c>
      <c r="G97" s="37">
        <v>3386</v>
      </c>
    </row>
    <row r="98" spans="1:7" x14ac:dyDescent="0.25">
      <c r="A98" s="64" t="s">
        <v>457</v>
      </c>
      <c r="B98" s="65">
        <v>89022845</v>
      </c>
      <c r="C98" s="66">
        <v>89023199</v>
      </c>
      <c r="D98" s="65">
        <v>89156673</v>
      </c>
      <c r="E98" s="65" t="s">
        <v>969</v>
      </c>
      <c r="F98" s="66" t="s">
        <v>970</v>
      </c>
      <c r="G98" s="67">
        <v>133475</v>
      </c>
    </row>
    <row r="99" spans="1:7" x14ac:dyDescent="0.25">
      <c r="A99" s="35" t="s">
        <v>457</v>
      </c>
      <c r="B99" s="36">
        <v>89022845</v>
      </c>
      <c r="C99" s="52">
        <v>89023199</v>
      </c>
      <c r="D99" s="36">
        <v>89156673</v>
      </c>
      <c r="E99" s="36" t="s">
        <v>971</v>
      </c>
      <c r="F99" s="52" t="s">
        <v>970</v>
      </c>
      <c r="G99" s="37">
        <v>133475</v>
      </c>
    </row>
    <row r="100" spans="1:7" x14ac:dyDescent="0.25">
      <c r="A100" s="64" t="s">
        <v>457</v>
      </c>
      <c r="B100" s="65">
        <v>99544058</v>
      </c>
      <c r="C100" s="66">
        <v>99544401</v>
      </c>
      <c r="D100" s="65">
        <v>99536677</v>
      </c>
      <c r="E100" s="65" t="s">
        <v>972</v>
      </c>
      <c r="F100" s="66" t="s">
        <v>531</v>
      </c>
      <c r="G100" s="67">
        <v>7381</v>
      </c>
    </row>
    <row r="101" spans="1:7" x14ac:dyDescent="0.25">
      <c r="A101" s="35" t="s">
        <v>457</v>
      </c>
      <c r="B101" s="36">
        <v>101414653</v>
      </c>
      <c r="C101" s="52">
        <v>101414981</v>
      </c>
      <c r="D101" s="36">
        <v>101399933</v>
      </c>
      <c r="E101" s="36" t="s">
        <v>973</v>
      </c>
      <c r="F101" s="52" t="s">
        <v>530</v>
      </c>
      <c r="G101" s="37">
        <v>14720</v>
      </c>
    </row>
    <row r="102" spans="1:7" x14ac:dyDescent="0.25">
      <c r="A102" s="64" t="s">
        <v>457</v>
      </c>
      <c r="B102" s="65">
        <v>127125138</v>
      </c>
      <c r="C102" s="66">
        <v>127125435</v>
      </c>
      <c r="D102" s="65">
        <v>127291906</v>
      </c>
      <c r="E102" s="65" t="s">
        <v>974</v>
      </c>
      <c r="F102" s="66" t="s">
        <v>975</v>
      </c>
      <c r="G102" s="67">
        <v>166472</v>
      </c>
    </row>
    <row r="103" spans="1:7" x14ac:dyDescent="0.25">
      <c r="A103" s="35" t="s">
        <v>457</v>
      </c>
      <c r="B103" s="36">
        <v>127125138</v>
      </c>
      <c r="C103" s="52">
        <v>127125435</v>
      </c>
      <c r="D103" s="36">
        <v>127291906</v>
      </c>
      <c r="E103" s="36" t="s">
        <v>976</v>
      </c>
      <c r="F103" s="52" t="s">
        <v>975</v>
      </c>
      <c r="G103" s="37">
        <v>166472</v>
      </c>
    </row>
    <row r="104" spans="1:7" x14ac:dyDescent="0.25">
      <c r="A104" s="64" t="s">
        <v>457</v>
      </c>
      <c r="B104" s="65">
        <v>127125138</v>
      </c>
      <c r="C104" s="66">
        <v>127125435</v>
      </c>
      <c r="D104" s="65">
        <v>127291906</v>
      </c>
      <c r="E104" s="65" t="s">
        <v>977</v>
      </c>
      <c r="F104" s="66" t="s">
        <v>975</v>
      </c>
      <c r="G104" s="67">
        <v>166472</v>
      </c>
    </row>
    <row r="105" spans="1:7" x14ac:dyDescent="0.25">
      <c r="A105" s="35" t="s">
        <v>457</v>
      </c>
      <c r="B105" s="36">
        <v>147657657</v>
      </c>
      <c r="C105" s="52">
        <v>147657933</v>
      </c>
      <c r="D105" s="36">
        <v>147127180</v>
      </c>
      <c r="E105" s="36" t="s">
        <v>978</v>
      </c>
      <c r="F105" s="52" t="s">
        <v>979</v>
      </c>
      <c r="G105" s="37">
        <v>530477</v>
      </c>
    </row>
    <row r="106" spans="1:7" x14ac:dyDescent="0.25">
      <c r="A106" s="64" t="s">
        <v>52</v>
      </c>
      <c r="B106" s="65">
        <v>81961242</v>
      </c>
      <c r="C106" s="66">
        <v>81961535</v>
      </c>
      <c r="D106" s="65">
        <v>81952118</v>
      </c>
      <c r="E106" s="65" t="s">
        <v>980</v>
      </c>
      <c r="F106" s="66" t="s">
        <v>532</v>
      </c>
      <c r="G106" s="67">
        <v>9124</v>
      </c>
    </row>
    <row r="107" spans="1:7" x14ac:dyDescent="0.25">
      <c r="A107" s="35" t="s">
        <v>52</v>
      </c>
      <c r="B107" s="36">
        <v>148733480</v>
      </c>
      <c r="C107" s="52">
        <v>148733712</v>
      </c>
      <c r="D107" s="36">
        <v>148703745</v>
      </c>
      <c r="E107" s="36" t="s">
        <v>981</v>
      </c>
      <c r="F107" s="52" t="s">
        <v>982</v>
      </c>
      <c r="G107" s="37">
        <v>29735</v>
      </c>
    </row>
    <row r="108" spans="1:7" x14ac:dyDescent="0.25">
      <c r="A108" s="64" t="s">
        <v>52</v>
      </c>
      <c r="B108" s="65">
        <v>170897549</v>
      </c>
      <c r="C108" s="66">
        <v>170897816</v>
      </c>
      <c r="D108" s="65">
        <v>170907747</v>
      </c>
      <c r="E108" s="65" t="s">
        <v>983</v>
      </c>
      <c r="F108" s="66" t="s">
        <v>984</v>
      </c>
      <c r="G108" s="67">
        <v>9932</v>
      </c>
    </row>
    <row r="109" spans="1:7" x14ac:dyDescent="0.25">
      <c r="A109" s="35" t="s">
        <v>52</v>
      </c>
      <c r="B109" s="36">
        <v>170897549</v>
      </c>
      <c r="C109" s="52">
        <v>170897816</v>
      </c>
      <c r="D109" s="36">
        <v>170907747</v>
      </c>
      <c r="E109" s="36" t="s">
        <v>985</v>
      </c>
      <c r="F109" s="52" t="s">
        <v>984</v>
      </c>
      <c r="G109" s="37">
        <v>9932</v>
      </c>
    </row>
    <row r="110" spans="1:7" x14ac:dyDescent="0.25">
      <c r="A110" s="64" t="s">
        <v>65</v>
      </c>
      <c r="B110" s="65">
        <v>10330968</v>
      </c>
      <c r="C110" s="66">
        <v>10331186</v>
      </c>
      <c r="D110" s="65">
        <v>10353750</v>
      </c>
      <c r="E110" s="65" t="s">
        <v>986</v>
      </c>
      <c r="F110" s="66">
        <v>40607</v>
      </c>
      <c r="G110" s="67">
        <v>22565</v>
      </c>
    </row>
    <row r="111" spans="1:7" x14ac:dyDescent="0.25">
      <c r="A111" s="35" t="s">
        <v>65</v>
      </c>
      <c r="B111" s="36">
        <v>10330968</v>
      </c>
      <c r="C111" s="52">
        <v>10331186</v>
      </c>
      <c r="D111" s="36">
        <v>10353750</v>
      </c>
      <c r="E111" s="36" t="s">
        <v>987</v>
      </c>
      <c r="F111" s="52">
        <v>40607</v>
      </c>
      <c r="G111" s="37">
        <v>22565</v>
      </c>
    </row>
    <row r="112" spans="1:7" x14ac:dyDescent="0.25">
      <c r="A112" s="64" t="s">
        <v>65</v>
      </c>
      <c r="B112" s="65">
        <v>10330968</v>
      </c>
      <c r="C112" s="66">
        <v>10331186</v>
      </c>
      <c r="D112" s="65">
        <v>10353750</v>
      </c>
      <c r="E112" s="65" t="s">
        <v>988</v>
      </c>
      <c r="F112" s="66">
        <v>40607</v>
      </c>
      <c r="G112" s="67">
        <v>22565</v>
      </c>
    </row>
    <row r="113" spans="1:7" x14ac:dyDescent="0.25">
      <c r="A113" s="35" t="s">
        <v>65</v>
      </c>
      <c r="B113" s="36">
        <v>74659497</v>
      </c>
      <c r="C113" s="52">
        <v>74659769</v>
      </c>
      <c r="D113" s="36">
        <v>74666927</v>
      </c>
      <c r="E113" s="36" t="s">
        <v>989</v>
      </c>
      <c r="F113" s="52" t="s">
        <v>990</v>
      </c>
      <c r="G113" s="37">
        <v>7159</v>
      </c>
    </row>
    <row r="114" spans="1:7" x14ac:dyDescent="0.25">
      <c r="A114" s="64" t="s">
        <v>65</v>
      </c>
      <c r="B114" s="65">
        <v>74659497</v>
      </c>
      <c r="C114" s="66">
        <v>74659769</v>
      </c>
      <c r="D114" s="65">
        <v>74666927</v>
      </c>
      <c r="E114" s="65" t="s">
        <v>991</v>
      </c>
      <c r="F114" s="66" t="s">
        <v>990</v>
      </c>
      <c r="G114" s="67">
        <v>7159</v>
      </c>
    </row>
    <row r="115" spans="1:7" x14ac:dyDescent="0.25">
      <c r="A115" s="35" t="s">
        <v>65</v>
      </c>
      <c r="B115" s="36">
        <v>74659497</v>
      </c>
      <c r="C115" s="52">
        <v>74659769</v>
      </c>
      <c r="D115" s="36">
        <v>74666927</v>
      </c>
      <c r="E115" s="36" t="s">
        <v>992</v>
      </c>
      <c r="F115" s="52" t="s">
        <v>990</v>
      </c>
      <c r="G115" s="37">
        <v>7159</v>
      </c>
    </row>
    <row r="116" spans="1:7" x14ac:dyDescent="0.25">
      <c r="A116" s="64" t="s">
        <v>65</v>
      </c>
      <c r="B116" s="65">
        <v>92616381</v>
      </c>
      <c r="C116" s="66">
        <v>92616599</v>
      </c>
      <c r="D116" s="65">
        <v>92745061</v>
      </c>
      <c r="E116" s="65" t="s">
        <v>993</v>
      </c>
      <c r="F116" s="66" t="s">
        <v>994</v>
      </c>
      <c r="G116" s="67">
        <v>128463</v>
      </c>
    </row>
    <row r="117" spans="1:7" x14ac:dyDescent="0.25">
      <c r="A117" s="35" t="s">
        <v>65</v>
      </c>
      <c r="B117" s="36">
        <v>156710464</v>
      </c>
      <c r="C117" s="52">
        <v>156710750</v>
      </c>
      <c r="D117" s="36">
        <v>156696361</v>
      </c>
      <c r="E117" s="36" t="s">
        <v>793</v>
      </c>
      <c r="F117" s="52" t="s">
        <v>498</v>
      </c>
      <c r="G117" s="37">
        <v>14103</v>
      </c>
    </row>
    <row r="118" spans="1:7" x14ac:dyDescent="0.25">
      <c r="A118" s="64" t="s">
        <v>55</v>
      </c>
      <c r="B118" s="65">
        <v>2435139</v>
      </c>
      <c r="C118" s="66">
        <v>2435461</v>
      </c>
      <c r="D118" s="65">
        <v>2622971</v>
      </c>
      <c r="E118" s="65" t="s">
        <v>995</v>
      </c>
      <c r="F118" s="66" t="s">
        <v>996</v>
      </c>
      <c r="G118" s="67">
        <v>187511</v>
      </c>
    </row>
    <row r="119" spans="1:7" x14ac:dyDescent="0.25">
      <c r="A119" s="35" t="s">
        <v>55</v>
      </c>
      <c r="B119" s="36">
        <v>11216029</v>
      </c>
      <c r="C119" s="52">
        <v>11216476</v>
      </c>
      <c r="D119" s="36">
        <v>11200605</v>
      </c>
      <c r="E119" s="36" t="s">
        <v>997</v>
      </c>
      <c r="F119" s="52" t="s">
        <v>535</v>
      </c>
      <c r="G119" s="37">
        <v>15424</v>
      </c>
    </row>
    <row r="120" spans="1:7" x14ac:dyDescent="0.25">
      <c r="A120" s="64" t="s">
        <v>55</v>
      </c>
      <c r="B120" s="65">
        <v>13283548</v>
      </c>
      <c r="C120" s="66">
        <v>13283812</v>
      </c>
      <c r="D120" s="65">
        <v>13279526</v>
      </c>
      <c r="E120" s="65" t="s">
        <v>998</v>
      </c>
      <c r="F120" s="66" t="s">
        <v>533</v>
      </c>
      <c r="G120" s="67">
        <v>4022</v>
      </c>
    </row>
    <row r="121" spans="1:7" x14ac:dyDescent="0.25">
      <c r="A121" s="35" t="s">
        <v>55</v>
      </c>
      <c r="B121" s="36">
        <v>20141173</v>
      </c>
      <c r="C121" s="52">
        <v>20141433</v>
      </c>
      <c r="D121" s="36">
        <v>20099915</v>
      </c>
      <c r="E121" s="36" t="s">
        <v>999</v>
      </c>
      <c r="F121" s="52" t="s">
        <v>1000</v>
      </c>
      <c r="G121" s="37">
        <v>41258</v>
      </c>
    </row>
    <row r="122" spans="1:7" x14ac:dyDescent="0.25">
      <c r="A122" s="64" t="s">
        <v>55</v>
      </c>
      <c r="B122" s="65">
        <v>111795445</v>
      </c>
      <c r="C122" s="66">
        <v>111795751</v>
      </c>
      <c r="D122" s="65">
        <v>111804674</v>
      </c>
      <c r="E122" s="65" t="s">
        <v>1001</v>
      </c>
      <c r="F122" s="66" t="s">
        <v>1002</v>
      </c>
      <c r="G122" s="67">
        <v>8924</v>
      </c>
    </row>
    <row r="123" spans="1:7" x14ac:dyDescent="0.25">
      <c r="A123" s="35" t="s">
        <v>55</v>
      </c>
      <c r="B123" s="36">
        <v>111795445</v>
      </c>
      <c r="C123" s="52">
        <v>111795751</v>
      </c>
      <c r="D123" s="36">
        <v>111804674</v>
      </c>
      <c r="E123" s="36" t="s">
        <v>1003</v>
      </c>
      <c r="F123" s="52" t="s">
        <v>1002</v>
      </c>
      <c r="G123" s="37">
        <v>8924</v>
      </c>
    </row>
    <row r="124" spans="1:7" x14ac:dyDescent="0.25">
      <c r="A124" s="64" t="s">
        <v>55</v>
      </c>
      <c r="B124" s="65">
        <v>111795445</v>
      </c>
      <c r="C124" s="66">
        <v>111795751</v>
      </c>
      <c r="D124" s="65">
        <v>111804674</v>
      </c>
      <c r="E124" s="65" t="s">
        <v>1004</v>
      </c>
      <c r="F124" s="66" t="s">
        <v>1002</v>
      </c>
      <c r="G124" s="67">
        <v>8924</v>
      </c>
    </row>
    <row r="125" spans="1:7" x14ac:dyDescent="0.25">
      <c r="A125" s="35" t="s">
        <v>55</v>
      </c>
      <c r="B125" s="36">
        <v>111795445</v>
      </c>
      <c r="C125" s="52">
        <v>111795751</v>
      </c>
      <c r="D125" s="36">
        <v>111804674</v>
      </c>
      <c r="E125" s="36" t="s">
        <v>1005</v>
      </c>
      <c r="F125" s="52" t="s">
        <v>1002</v>
      </c>
      <c r="G125" s="37">
        <v>8924</v>
      </c>
    </row>
    <row r="126" spans="1:7" x14ac:dyDescent="0.25">
      <c r="A126" s="64" t="s">
        <v>55</v>
      </c>
      <c r="B126" s="65">
        <v>132158016</v>
      </c>
      <c r="C126" s="66">
        <v>132158218</v>
      </c>
      <c r="D126" s="65">
        <v>132129155</v>
      </c>
      <c r="E126" s="65" t="s">
        <v>1006</v>
      </c>
      <c r="F126" s="66" t="s">
        <v>1007</v>
      </c>
      <c r="G126" s="67">
        <v>28861</v>
      </c>
    </row>
    <row r="127" spans="1:7" x14ac:dyDescent="0.25">
      <c r="A127" s="35" t="s">
        <v>55</v>
      </c>
      <c r="B127" s="36">
        <v>138795153</v>
      </c>
      <c r="C127" s="52">
        <v>138795370</v>
      </c>
      <c r="D127" s="36">
        <v>138756349</v>
      </c>
      <c r="E127" s="36" t="s">
        <v>1008</v>
      </c>
      <c r="F127" s="52" t="s">
        <v>1009</v>
      </c>
      <c r="G127" s="37">
        <v>38804</v>
      </c>
    </row>
    <row r="128" spans="1:7" x14ac:dyDescent="0.25">
      <c r="A128" s="64" t="s">
        <v>55</v>
      </c>
      <c r="B128" s="65">
        <v>152651059</v>
      </c>
      <c r="C128" s="66">
        <v>152651393</v>
      </c>
      <c r="D128" s="65">
        <v>152442818</v>
      </c>
      <c r="E128" s="65" t="s">
        <v>1010</v>
      </c>
      <c r="F128" s="66" t="s">
        <v>534</v>
      </c>
      <c r="G128" s="67">
        <v>208241</v>
      </c>
    </row>
    <row r="129" spans="1:7" x14ac:dyDescent="0.25">
      <c r="A129" s="35" t="s">
        <v>55</v>
      </c>
      <c r="B129" s="36">
        <v>152651059</v>
      </c>
      <c r="C129" s="52">
        <v>152651393</v>
      </c>
      <c r="D129" s="36">
        <v>152442818</v>
      </c>
      <c r="E129" s="36" t="s">
        <v>1011</v>
      </c>
      <c r="F129" s="52" t="s">
        <v>534</v>
      </c>
      <c r="G129" s="37">
        <v>208241</v>
      </c>
    </row>
    <row r="130" spans="1:7" x14ac:dyDescent="0.25">
      <c r="A130" s="64" t="s">
        <v>50</v>
      </c>
      <c r="B130" s="65">
        <v>7221380</v>
      </c>
      <c r="C130" s="66">
        <v>7221698</v>
      </c>
      <c r="D130" s="65">
        <v>7222245</v>
      </c>
      <c r="E130" s="65" t="s">
        <v>1012</v>
      </c>
      <c r="F130" s="66" t="s">
        <v>537</v>
      </c>
      <c r="G130" s="67">
        <v>548</v>
      </c>
    </row>
    <row r="131" spans="1:7" x14ac:dyDescent="0.25">
      <c r="A131" s="35" t="s">
        <v>50</v>
      </c>
      <c r="B131" s="36">
        <v>42032680</v>
      </c>
      <c r="C131" s="52">
        <v>42032888</v>
      </c>
      <c r="D131" s="36">
        <v>42000547</v>
      </c>
      <c r="E131" s="36" t="s">
        <v>1013</v>
      </c>
      <c r="F131" s="52" t="s">
        <v>538</v>
      </c>
      <c r="G131" s="37">
        <v>32133</v>
      </c>
    </row>
    <row r="132" spans="1:7" x14ac:dyDescent="0.25">
      <c r="A132" s="64" t="s">
        <v>50</v>
      </c>
      <c r="B132" s="65">
        <v>133894013</v>
      </c>
      <c r="C132" s="66">
        <v>133894443</v>
      </c>
      <c r="D132" s="65">
        <v>133974089</v>
      </c>
      <c r="E132" s="65" t="s">
        <v>1014</v>
      </c>
      <c r="F132" s="66" t="s">
        <v>1015</v>
      </c>
      <c r="G132" s="67">
        <v>79647</v>
      </c>
    </row>
    <row r="133" spans="1:7" x14ac:dyDescent="0.25">
      <c r="A133" s="35" t="s">
        <v>50</v>
      </c>
      <c r="B133" s="36">
        <v>139954411</v>
      </c>
      <c r="C133" s="52">
        <v>139954750</v>
      </c>
      <c r="D133" s="36">
        <v>139877060</v>
      </c>
      <c r="E133" s="36" t="s">
        <v>1016</v>
      </c>
      <c r="F133" s="52" t="s">
        <v>1017</v>
      </c>
      <c r="G133" s="37">
        <v>77351</v>
      </c>
    </row>
    <row r="134" spans="1:7" x14ac:dyDescent="0.25">
      <c r="A134" s="64" t="s">
        <v>50</v>
      </c>
      <c r="B134" s="65">
        <v>155453229</v>
      </c>
      <c r="C134" s="66">
        <v>155453435</v>
      </c>
      <c r="D134" s="65">
        <v>155437202</v>
      </c>
      <c r="E134" s="65" t="s">
        <v>1018</v>
      </c>
      <c r="F134" s="66" t="s">
        <v>536</v>
      </c>
      <c r="G134" s="67">
        <v>16027</v>
      </c>
    </row>
    <row r="135" spans="1:7" x14ac:dyDescent="0.25">
      <c r="A135" s="35" t="s">
        <v>50</v>
      </c>
      <c r="B135" s="36">
        <v>157032398</v>
      </c>
      <c r="C135" s="52">
        <v>157032687</v>
      </c>
      <c r="D135" s="36">
        <v>157129709</v>
      </c>
      <c r="E135" s="36" t="s">
        <v>1019</v>
      </c>
      <c r="F135" s="52" t="s">
        <v>1020</v>
      </c>
      <c r="G135" s="37">
        <v>97023</v>
      </c>
    </row>
    <row r="136" spans="1:7" x14ac:dyDescent="0.25">
      <c r="A136" s="64" t="s">
        <v>56</v>
      </c>
      <c r="B136" s="65">
        <v>41667975</v>
      </c>
      <c r="C136" s="66">
        <v>41668215</v>
      </c>
      <c r="D136" s="65">
        <v>41786996</v>
      </c>
      <c r="E136" s="65" t="s">
        <v>1021</v>
      </c>
      <c r="F136" s="66" t="s">
        <v>1022</v>
      </c>
      <c r="G136" s="67">
        <v>118782</v>
      </c>
    </row>
    <row r="137" spans="1:7" x14ac:dyDescent="0.25">
      <c r="A137" s="35" t="s">
        <v>56</v>
      </c>
      <c r="B137" s="36">
        <v>41667975</v>
      </c>
      <c r="C137" s="52">
        <v>41668215</v>
      </c>
      <c r="D137" s="36">
        <v>41786996</v>
      </c>
      <c r="E137" s="36" t="s">
        <v>1023</v>
      </c>
      <c r="F137" s="52" t="s">
        <v>1022</v>
      </c>
      <c r="G137" s="37">
        <v>118782</v>
      </c>
    </row>
    <row r="138" spans="1:7" x14ac:dyDescent="0.25">
      <c r="A138" s="64" t="s">
        <v>56</v>
      </c>
      <c r="B138" s="65">
        <v>41667975</v>
      </c>
      <c r="C138" s="66">
        <v>41668215</v>
      </c>
      <c r="D138" s="65">
        <v>41786996</v>
      </c>
      <c r="E138" s="65" t="s">
        <v>1024</v>
      </c>
      <c r="F138" s="66" t="s">
        <v>1022</v>
      </c>
      <c r="G138" s="67">
        <v>118782</v>
      </c>
    </row>
    <row r="139" spans="1:7" x14ac:dyDescent="0.25">
      <c r="A139" s="35" t="s">
        <v>56</v>
      </c>
      <c r="B139" s="36">
        <v>52609131</v>
      </c>
      <c r="C139" s="52">
        <v>52609331</v>
      </c>
      <c r="D139" s="36">
        <v>52730134</v>
      </c>
      <c r="E139" s="36" t="s">
        <v>1025</v>
      </c>
      <c r="F139" s="52" t="s">
        <v>1026</v>
      </c>
      <c r="G139" s="37">
        <v>120804</v>
      </c>
    </row>
    <row r="140" spans="1:7" x14ac:dyDescent="0.25">
      <c r="A140" s="64" t="s">
        <v>56</v>
      </c>
      <c r="B140" s="65">
        <v>105651509</v>
      </c>
      <c r="C140" s="66">
        <v>105651801</v>
      </c>
      <c r="D140" s="65">
        <v>105501458</v>
      </c>
      <c r="E140" s="65" t="s">
        <v>1027</v>
      </c>
      <c r="F140" s="66" t="s">
        <v>1028</v>
      </c>
      <c r="G140" s="67">
        <v>150051</v>
      </c>
    </row>
    <row r="141" spans="1:7" x14ac:dyDescent="0.25">
      <c r="A141" s="35" t="s">
        <v>56</v>
      </c>
      <c r="B141" s="36">
        <v>105651509</v>
      </c>
      <c r="C141" s="52">
        <v>105651801</v>
      </c>
      <c r="D141" s="36">
        <v>105501458</v>
      </c>
      <c r="E141" s="36" t="s">
        <v>1029</v>
      </c>
      <c r="F141" s="52" t="s">
        <v>1028</v>
      </c>
      <c r="G141" s="37">
        <v>150051</v>
      </c>
    </row>
    <row r="142" spans="1:7" x14ac:dyDescent="0.25">
      <c r="A142" s="64" t="s">
        <v>58</v>
      </c>
      <c r="B142" s="65">
        <v>89952941</v>
      </c>
      <c r="C142" s="66">
        <v>89953141</v>
      </c>
      <c r="D142" s="65">
        <v>90112595</v>
      </c>
      <c r="E142" s="65" t="s">
        <v>1030</v>
      </c>
      <c r="F142" s="66" t="s">
        <v>555</v>
      </c>
      <c r="G142" s="67">
        <v>159455</v>
      </c>
    </row>
    <row r="143" spans="1:7" x14ac:dyDescent="0.25">
      <c r="A143" s="35" t="s">
        <v>58</v>
      </c>
      <c r="B143" s="36">
        <v>99019152</v>
      </c>
      <c r="C143" s="52">
        <v>99019392</v>
      </c>
      <c r="D143" s="36">
        <v>98997588</v>
      </c>
      <c r="E143" s="36" t="s">
        <v>1031</v>
      </c>
      <c r="F143" s="52" t="s">
        <v>1032</v>
      </c>
      <c r="G143" s="37">
        <v>21564</v>
      </c>
    </row>
    <row r="144" spans="1:7" x14ac:dyDescent="0.25">
      <c r="A144" s="64" t="s">
        <v>58</v>
      </c>
      <c r="B144" s="65">
        <v>128522150</v>
      </c>
      <c r="C144" s="66">
        <v>128522370</v>
      </c>
      <c r="D144" s="65">
        <v>128510477</v>
      </c>
      <c r="E144" s="65" t="s">
        <v>1033</v>
      </c>
      <c r="F144" s="66" t="s">
        <v>539</v>
      </c>
      <c r="G144" s="67">
        <v>11673</v>
      </c>
    </row>
    <row r="145" spans="1:7" x14ac:dyDescent="0.25">
      <c r="A145" s="35" t="s">
        <v>58</v>
      </c>
      <c r="B145" s="36">
        <v>136189443</v>
      </c>
      <c r="C145" s="52">
        <v>136189653</v>
      </c>
      <c r="D145" s="36">
        <v>136197542</v>
      </c>
      <c r="E145" s="36" t="s">
        <v>825</v>
      </c>
      <c r="F145" s="52" t="s">
        <v>826</v>
      </c>
      <c r="G145" s="37">
        <v>7890</v>
      </c>
    </row>
    <row r="146" spans="1:7" x14ac:dyDescent="0.25">
      <c r="A146" s="64" t="s">
        <v>465</v>
      </c>
      <c r="B146" s="65">
        <v>40051558</v>
      </c>
      <c r="C146" s="66">
        <v>40051758</v>
      </c>
      <c r="D146" s="65">
        <v>39910498</v>
      </c>
      <c r="E146" s="65" t="s">
        <v>1034</v>
      </c>
      <c r="F146" s="66" t="s">
        <v>541</v>
      </c>
      <c r="G146" s="67">
        <v>141060</v>
      </c>
    </row>
    <row r="147" spans="1:7" x14ac:dyDescent="0.25">
      <c r="A147" s="35" t="s">
        <v>465</v>
      </c>
      <c r="B147" s="36">
        <v>40051558</v>
      </c>
      <c r="C147" s="52">
        <v>40051758</v>
      </c>
      <c r="D147" s="36">
        <v>39910498</v>
      </c>
      <c r="E147" s="36" t="s">
        <v>1035</v>
      </c>
      <c r="F147" s="52" t="s">
        <v>541</v>
      </c>
      <c r="G147" s="37">
        <v>141060</v>
      </c>
    </row>
    <row r="148" spans="1:7" x14ac:dyDescent="0.25">
      <c r="A148" s="64" t="s">
        <v>465</v>
      </c>
      <c r="B148" s="65">
        <v>40051558</v>
      </c>
      <c r="C148" s="66">
        <v>40051758</v>
      </c>
      <c r="D148" s="65">
        <v>39910498</v>
      </c>
      <c r="E148" s="65" t="s">
        <v>1036</v>
      </c>
      <c r="F148" s="66" t="s">
        <v>541</v>
      </c>
      <c r="G148" s="67">
        <v>141060</v>
      </c>
    </row>
    <row r="149" spans="1:7" x14ac:dyDescent="0.25">
      <c r="A149" s="35" t="s">
        <v>465</v>
      </c>
      <c r="B149" s="36">
        <v>40051558</v>
      </c>
      <c r="C149" s="52">
        <v>40051758</v>
      </c>
      <c r="D149" s="36">
        <v>39910498</v>
      </c>
      <c r="E149" s="36" t="s">
        <v>1037</v>
      </c>
      <c r="F149" s="52" t="s">
        <v>541</v>
      </c>
      <c r="G149" s="37">
        <v>141060</v>
      </c>
    </row>
    <row r="150" spans="1:7" x14ac:dyDescent="0.25">
      <c r="A150" s="64" t="s">
        <v>465</v>
      </c>
      <c r="B150" s="65">
        <v>102674254</v>
      </c>
      <c r="C150" s="66">
        <v>102674512</v>
      </c>
      <c r="D150" s="65">
        <v>102632108</v>
      </c>
      <c r="E150" s="65" t="s">
        <v>1038</v>
      </c>
      <c r="F150" s="66" t="s">
        <v>540</v>
      </c>
      <c r="G150" s="67">
        <v>42146</v>
      </c>
    </row>
    <row r="151" spans="1:7" x14ac:dyDescent="0.25">
      <c r="A151" s="35" t="s">
        <v>465</v>
      </c>
      <c r="B151" s="36">
        <v>117613007</v>
      </c>
      <c r="C151" s="52">
        <v>117613227</v>
      </c>
      <c r="D151" s="36">
        <v>117629871</v>
      </c>
      <c r="E151" s="36" t="s">
        <v>1039</v>
      </c>
      <c r="F151" s="52" t="s">
        <v>542</v>
      </c>
      <c r="G151" s="37">
        <v>16645</v>
      </c>
    </row>
    <row r="152" spans="1:7" x14ac:dyDescent="0.25">
      <c r="A152" s="64" t="s">
        <v>465</v>
      </c>
      <c r="B152" s="65">
        <v>130134700</v>
      </c>
      <c r="C152" s="66">
        <v>130134958</v>
      </c>
      <c r="D152" s="65">
        <v>130192215</v>
      </c>
      <c r="E152" s="65" t="s">
        <v>1040</v>
      </c>
      <c r="F152" s="66" t="s">
        <v>1041</v>
      </c>
      <c r="G152" s="67">
        <v>57258</v>
      </c>
    </row>
    <row r="155" spans="1:7" ht="15" customHeight="1" x14ac:dyDescent="0.25">
      <c r="A155" s="131" t="s">
        <v>1042</v>
      </c>
      <c r="B155" s="131"/>
      <c r="C155" s="131"/>
      <c r="D155" s="131"/>
      <c r="E155" s="131"/>
      <c r="F155" s="131"/>
      <c r="G155" s="131"/>
    </row>
    <row r="156" spans="1:7" x14ac:dyDescent="0.25">
      <c r="A156" s="131"/>
      <c r="B156" s="131"/>
      <c r="C156" s="131"/>
      <c r="D156" s="131"/>
      <c r="E156" s="131"/>
      <c r="F156" s="131"/>
      <c r="G156" s="131"/>
    </row>
    <row r="157" spans="1:7" x14ac:dyDescent="0.25">
      <c r="A157" s="131"/>
      <c r="B157" s="131"/>
      <c r="C157" s="131"/>
      <c r="D157" s="131"/>
      <c r="E157" s="131"/>
      <c r="F157" s="131"/>
      <c r="G157" s="131"/>
    </row>
  </sheetData>
  <mergeCells count="5">
    <mergeCell ref="A155:G157"/>
    <mergeCell ref="D2:D3"/>
    <mergeCell ref="E2:E3"/>
    <mergeCell ref="F2:F3"/>
    <mergeCell ref="G2:G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J7" sqref="J7"/>
    </sheetView>
  </sheetViews>
  <sheetFormatPr defaultRowHeight="15" x14ac:dyDescent="0.25"/>
  <cols>
    <col min="1" max="3" width="12.5703125" customWidth="1"/>
    <col min="4" max="4" width="25.7109375" bestFit="1" customWidth="1"/>
    <col min="5" max="5" width="18.28515625" customWidth="1"/>
    <col min="6" max="6" width="12.5703125" customWidth="1"/>
    <col min="7" max="7" width="23.42578125" bestFit="1" customWidth="1"/>
    <col min="8" max="259" width="12.5703125" customWidth="1"/>
    <col min="260" max="260" width="25.7109375" bestFit="1" customWidth="1"/>
    <col min="261" max="262" width="12.5703125" customWidth="1"/>
    <col min="263" max="263" width="23.42578125" bestFit="1" customWidth="1"/>
    <col min="264" max="515" width="12.5703125" customWidth="1"/>
    <col min="516" max="516" width="25.7109375" bestFit="1" customWidth="1"/>
    <col min="517" max="518" width="12.5703125" customWidth="1"/>
    <col min="519" max="519" width="23.42578125" bestFit="1" customWidth="1"/>
    <col min="520" max="771" width="12.5703125" customWidth="1"/>
    <col min="772" max="772" width="25.7109375" bestFit="1" customWidth="1"/>
    <col min="773" max="774" width="12.5703125" customWidth="1"/>
    <col min="775" max="775" width="23.42578125" bestFit="1" customWidth="1"/>
    <col min="776" max="1027" width="12.5703125" customWidth="1"/>
    <col min="1028" max="1028" width="25.7109375" bestFit="1" customWidth="1"/>
    <col min="1029" max="1030" width="12.5703125" customWidth="1"/>
    <col min="1031" max="1031" width="23.42578125" bestFit="1" customWidth="1"/>
    <col min="1032" max="1283" width="12.5703125" customWidth="1"/>
    <col min="1284" max="1284" width="25.7109375" bestFit="1" customWidth="1"/>
    <col min="1285" max="1286" width="12.5703125" customWidth="1"/>
    <col min="1287" max="1287" width="23.42578125" bestFit="1" customWidth="1"/>
    <col min="1288" max="1539" width="12.5703125" customWidth="1"/>
    <col min="1540" max="1540" width="25.7109375" bestFit="1" customWidth="1"/>
    <col min="1541" max="1542" width="12.5703125" customWidth="1"/>
    <col min="1543" max="1543" width="23.42578125" bestFit="1" customWidth="1"/>
    <col min="1544" max="1795" width="12.5703125" customWidth="1"/>
    <col min="1796" max="1796" width="25.7109375" bestFit="1" customWidth="1"/>
    <col min="1797" max="1798" width="12.5703125" customWidth="1"/>
    <col min="1799" max="1799" width="23.42578125" bestFit="1" customWidth="1"/>
    <col min="1800" max="2051" width="12.5703125" customWidth="1"/>
    <col min="2052" max="2052" width="25.7109375" bestFit="1" customWidth="1"/>
    <col min="2053" max="2054" width="12.5703125" customWidth="1"/>
    <col min="2055" max="2055" width="23.42578125" bestFit="1" customWidth="1"/>
    <col min="2056" max="2307" width="12.5703125" customWidth="1"/>
    <col min="2308" max="2308" width="25.7109375" bestFit="1" customWidth="1"/>
    <col min="2309" max="2310" width="12.5703125" customWidth="1"/>
    <col min="2311" max="2311" width="23.42578125" bestFit="1" customWidth="1"/>
    <col min="2312" max="2563" width="12.5703125" customWidth="1"/>
    <col min="2564" max="2564" width="25.7109375" bestFit="1" customWidth="1"/>
    <col min="2565" max="2566" width="12.5703125" customWidth="1"/>
    <col min="2567" max="2567" width="23.42578125" bestFit="1" customWidth="1"/>
    <col min="2568" max="2819" width="12.5703125" customWidth="1"/>
    <col min="2820" max="2820" width="25.7109375" bestFit="1" customWidth="1"/>
    <col min="2821" max="2822" width="12.5703125" customWidth="1"/>
    <col min="2823" max="2823" width="23.42578125" bestFit="1" customWidth="1"/>
    <col min="2824" max="3075" width="12.5703125" customWidth="1"/>
    <col min="3076" max="3076" width="25.7109375" bestFit="1" customWidth="1"/>
    <col min="3077" max="3078" width="12.5703125" customWidth="1"/>
    <col min="3079" max="3079" width="23.42578125" bestFit="1" customWidth="1"/>
    <col min="3080" max="3331" width="12.5703125" customWidth="1"/>
    <col min="3332" max="3332" width="25.7109375" bestFit="1" customWidth="1"/>
    <col min="3333" max="3334" width="12.5703125" customWidth="1"/>
    <col min="3335" max="3335" width="23.42578125" bestFit="1" customWidth="1"/>
    <col min="3336" max="3587" width="12.5703125" customWidth="1"/>
    <col min="3588" max="3588" width="25.7109375" bestFit="1" customWidth="1"/>
    <col min="3589" max="3590" width="12.5703125" customWidth="1"/>
    <col min="3591" max="3591" width="23.42578125" bestFit="1" customWidth="1"/>
    <col min="3592" max="3843" width="12.5703125" customWidth="1"/>
    <col min="3844" max="3844" width="25.7109375" bestFit="1" customWidth="1"/>
    <col min="3845" max="3846" width="12.5703125" customWidth="1"/>
    <col min="3847" max="3847" width="23.42578125" bestFit="1" customWidth="1"/>
    <col min="3848" max="4099" width="12.5703125" customWidth="1"/>
    <col min="4100" max="4100" width="25.7109375" bestFit="1" customWidth="1"/>
    <col min="4101" max="4102" width="12.5703125" customWidth="1"/>
    <col min="4103" max="4103" width="23.42578125" bestFit="1" customWidth="1"/>
    <col min="4104" max="4355" width="12.5703125" customWidth="1"/>
    <col min="4356" max="4356" width="25.7109375" bestFit="1" customWidth="1"/>
    <col min="4357" max="4358" width="12.5703125" customWidth="1"/>
    <col min="4359" max="4359" width="23.42578125" bestFit="1" customWidth="1"/>
    <col min="4360" max="4611" width="12.5703125" customWidth="1"/>
    <col min="4612" max="4612" width="25.7109375" bestFit="1" customWidth="1"/>
    <col min="4613" max="4614" width="12.5703125" customWidth="1"/>
    <col min="4615" max="4615" width="23.42578125" bestFit="1" customWidth="1"/>
    <col min="4616" max="4867" width="12.5703125" customWidth="1"/>
    <col min="4868" max="4868" width="25.7109375" bestFit="1" customWidth="1"/>
    <col min="4869" max="4870" width="12.5703125" customWidth="1"/>
    <col min="4871" max="4871" width="23.42578125" bestFit="1" customWidth="1"/>
    <col min="4872" max="5123" width="12.5703125" customWidth="1"/>
    <col min="5124" max="5124" width="25.7109375" bestFit="1" customWidth="1"/>
    <col min="5125" max="5126" width="12.5703125" customWidth="1"/>
    <col min="5127" max="5127" width="23.42578125" bestFit="1" customWidth="1"/>
    <col min="5128" max="5379" width="12.5703125" customWidth="1"/>
    <col min="5380" max="5380" width="25.7109375" bestFit="1" customWidth="1"/>
    <col min="5381" max="5382" width="12.5703125" customWidth="1"/>
    <col min="5383" max="5383" width="23.42578125" bestFit="1" customWidth="1"/>
    <col min="5384" max="5635" width="12.5703125" customWidth="1"/>
    <col min="5636" max="5636" width="25.7109375" bestFit="1" customWidth="1"/>
    <col min="5637" max="5638" width="12.5703125" customWidth="1"/>
    <col min="5639" max="5639" width="23.42578125" bestFit="1" customWidth="1"/>
    <col min="5640" max="5891" width="12.5703125" customWidth="1"/>
    <col min="5892" max="5892" width="25.7109375" bestFit="1" customWidth="1"/>
    <col min="5893" max="5894" width="12.5703125" customWidth="1"/>
    <col min="5895" max="5895" width="23.42578125" bestFit="1" customWidth="1"/>
    <col min="5896" max="6147" width="12.5703125" customWidth="1"/>
    <col min="6148" max="6148" width="25.7109375" bestFit="1" customWidth="1"/>
    <col min="6149" max="6150" width="12.5703125" customWidth="1"/>
    <col min="6151" max="6151" width="23.42578125" bestFit="1" customWidth="1"/>
    <col min="6152" max="6403" width="12.5703125" customWidth="1"/>
    <col min="6404" max="6404" width="25.7109375" bestFit="1" customWidth="1"/>
    <col min="6405" max="6406" width="12.5703125" customWidth="1"/>
    <col min="6407" max="6407" width="23.42578125" bestFit="1" customWidth="1"/>
    <col min="6408" max="6659" width="12.5703125" customWidth="1"/>
    <col min="6660" max="6660" width="25.7109375" bestFit="1" customWidth="1"/>
    <col min="6661" max="6662" width="12.5703125" customWidth="1"/>
    <col min="6663" max="6663" width="23.42578125" bestFit="1" customWidth="1"/>
    <col min="6664" max="6915" width="12.5703125" customWidth="1"/>
    <col min="6916" max="6916" width="25.7109375" bestFit="1" customWidth="1"/>
    <col min="6917" max="6918" width="12.5703125" customWidth="1"/>
    <col min="6919" max="6919" width="23.42578125" bestFit="1" customWidth="1"/>
    <col min="6920" max="7171" width="12.5703125" customWidth="1"/>
    <col min="7172" max="7172" width="25.7109375" bestFit="1" customWidth="1"/>
    <col min="7173" max="7174" width="12.5703125" customWidth="1"/>
    <col min="7175" max="7175" width="23.42578125" bestFit="1" customWidth="1"/>
    <col min="7176" max="7427" width="12.5703125" customWidth="1"/>
    <col min="7428" max="7428" width="25.7109375" bestFit="1" customWidth="1"/>
    <col min="7429" max="7430" width="12.5703125" customWidth="1"/>
    <col min="7431" max="7431" width="23.42578125" bestFit="1" customWidth="1"/>
    <col min="7432" max="7683" width="12.5703125" customWidth="1"/>
    <col min="7684" max="7684" width="25.7109375" bestFit="1" customWidth="1"/>
    <col min="7685" max="7686" width="12.5703125" customWidth="1"/>
    <col min="7687" max="7687" width="23.42578125" bestFit="1" customWidth="1"/>
    <col min="7688" max="7939" width="12.5703125" customWidth="1"/>
    <col min="7940" max="7940" width="25.7109375" bestFit="1" customWidth="1"/>
    <col min="7941" max="7942" width="12.5703125" customWidth="1"/>
    <col min="7943" max="7943" width="23.42578125" bestFit="1" customWidth="1"/>
    <col min="7944" max="8195" width="12.5703125" customWidth="1"/>
    <col min="8196" max="8196" width="25.7109375" bestFit="1" customWidth="1"/>
    <col min="8197" max="8198" width="12.5703125" customWidth="1"/>
    <col min="8199" max="8199" width="23.42578125" bestFit="1" customWidth="1"/>
    <col min="8200" max="8451" width="12.5703125" customWidth="1"/>
    <col min="8452" max="8452" width="25.7109375" bestFit="1" customWidth="1"/>
    <col min="8453" max="8454" width="12.5703125" customWidth="1"/>
    <col min="8455" max="8455" width="23.42578125" bestFit="1" customWidth="1"/>
    <col min="8456" max="8707" width="12.5703125" customWidth="1"/>
    <col min="8708" max="8708" width="25.7109375" bestFit="1" customWidth="1"/>
    <col min="8709" max="8710" width="12.5703125" customWidth="1"/>
    <col min="8711" max="8711" width="23.42578125" bestFit="1" customWidth="1"/>
    <col min="8712" max="8963" width="12.5703125" customWidth="1"/>
    <col min="8964" max="8964" width="25.7109375" bestFit="1" customWidth="1"/>
    <col min="8965" max="8966" width="12.5703125" customWidth="1"/>
    <col min="8967" max="8967" width="23.42578125" bestFit="1" customWidth="1"/>
    <col min="8968" max="9219" width="12.5703125" customWidth="1"/>
    <col min="9220" max="9220" width="25.7109375" bestFit="1" customWidth="1"/>
    <col min="9221" max="9222" width="12.5703125" customWidth="1"/>
    <col min="9223" max="9223" width="23.42578125" bestFit="1" customWidth="1"/>
    <col min="9224" max="9475" width="12.5703125" customWidth="1"/>
    <col min="9476" max="9476" width="25.7109375" bestFit="1" customWidth="1"/>
    <col min="9477" max="9478" width="12.5703125" customWidth="1"/>
    <col min="9479" max="9479" width="23.42578125" bestFit="1" customWidth="1"/>
    <col min="9480" max="9731" width="12.5703125" customWidth="1"/>
    <col min="9732" max="9732" width="25.7109375" bestFit="1" customWidth="1"/>
    <col min="9733" max="9734" width="12.5703125" customWidth="1"/>
    <col min="9735" max="9735" width="23.42578125" bestFit="1" customWidth="1"/>
    <col min="9736" max="9987" width="12.5703125" customWidth="1"/>
    <col min="9988" max="9988" width="25.7109375" bestFit="1" customWidth="1"/>
    <col min="9989" max="9990" width="12.5703125" customWidth="1"/>
    <col min="9991" max="9991" width="23.42578125" bestFit="1" customWidth="1"/>
    <col min="9992" max="10243" width="12.5703125" customWidth="1"/>
    <col min="10244" max="10244" width="25.7109375" bestFit="1" customWidth="1"/>
    <col min="10245" max="10246" width="12.5703125" customWidth="1"/>
    <col min="10247" max="10247" width="23.42578125" bestFit="1" customWidth="1"/>
    <col min="10248" max="10499" width="12.5703125" customWidth="1"/>
    <col min="10500" max="10500" width="25.7109375" bestFit="1" customWidth="1"/>
    <col min="10501" max="10502" width="12.5703125" customWidth="1"/>
    <col min="10503" max="10503" width="23.42578125" bestFit="1" customWidth="1"/>
    <col min="10504" max="10755" width="12.5703125" customWidth="1"/>
    <col min="10756" max="10756" width="25.7109375" bestFit="1" customWidth="1"/>
    <col min="10757" max="10758" width="12.5703125" customWidth="1"/>
    <col min="10759" max="10759" width="23.42578125" bestFit="1" customWidth="1"/>
    <col min="10760" max="11011" width="12.5703125" customWidth="1"/>
    <col min="11012" max="11012" width="25.7109375" bestFit="1" customWidth="1"/>
    <col min="11013" max="11014" width="12.5703125" customWidth="1"/>
    <col min="11015" max="11015" width="23.42578125" bestFit="1" customWidth="1"/>
    <col min="11016" max="11267" width="12.5703125" customWidth="1"/>
    <col min="11268" max="11268" width="25.7109375" bestFit="1" customWidth="1"/>
    <col min="11269" max="11270" width="12.5703125" customWidth="1"/>
    <col min="11271" max="11271" width="23.42578125" bestFit="1" customWidth="1"/>
    <col min="11272" max="11523" width="12.5703125" customWidth="1"/>
    <col min="11524" max="11524" width="25.7109375" bestFit="1" customWidth="1"/>
    <col min="11525" max="11526" width="12.5703125" customWidth="1"/>
    <col min="11527" max="11527" width="23.42578125" bestFit="1" customWidth="1"/>
    <col min="11528" max="11779" width="12.5703125" customWidth="1"/>
    <col min="11780" max="11780" width="25.7109375" bestFit="1" customWidth="1"/>
    <col min="11781" max="11782" width="12.5703125" customWidth="1"/>
    <col min="11783" max="11783" width="23.42578125" bestFit="1" customWidth="1"/>
    <col min="11784" max="12035" width="12.5703125" customWidth="1"/>
    <col min="12036" max="12036" width="25.7109375" bestFit="1" customWidth="1"/>
    <col min="12037" max="12038" width="12.5703125" customWidth="1"/>
    <col min="12039" max="12039" width="23.42578125" bestFit="1" customWidth="1"/>
    <col min="12040" max="12291" width="12.5703125" customWidth="1"/>
    <col min="12292" max="12292" width="25.7109375" bestFit="1" customWidth="1"/>
    <col min="12293" max="12294" width="12.5703125" customWidth="1"/>
    <col min="12295" max="12295" width="23.42578125" bestFit="1" customWidth="1"/>
    <col min="12296" max="12547" width="12.5703125" customWidth="1"/>
    <col min="12548" max="12548" width="25.7109375" bestFit="1" customWidth="1"/>
    <col min="12549" max="12550" width="12.5703125" customWidth="1"/>
    <col min="12551" max="12551" width="23.42578125" bestFit="1" customWidth="1"/>
    <col min="12552" max="12803" width="12.5703125" customWidth="1"/>
    <col min="12804" max="12804" width="25.7109375" bestFit="1" customWidth="1"/>
    <col min="12805" max="12806" width="12.5703125" customWidth="1"/>
    <col min="12807" max="12807" width="23.42578125" bestFit="1" customWidth="1"/>
    <col min="12808" max="13059" width="12.5703125" customWidth="1"/>
    <col min="13060" max="13060" width="25.7109375" bestFit="1" customWidth="1"/>
    <col min="13061" max="13062" width="12.5703125" customWidth="1"/>
    <col min="13063" max="13063" width="23.42578125" bestFit="1" customWidth="1"/>
    <col min="13064" max="13315" width="12.5703125" customWidth="1"/>
    <col min="13316" max="13316" width="25.7109375" bestFit="1" customWidth="1"/>
    <col min="13317" max="13318" width="12.5703125" customWidth="1"/>
    <col min="13319" max="13319" width="23.42578125" bestFit="1" customWidth="1"/>
    <col min="13320" max="13571" width="12.5703125" customWidth="1"/>
    <col min="13572" max="13572" width="25.7109375" bestFit="1" customWidth="1"/>
    <col min="13573" max="13574" width="12.5703125" customWidth="1"/>
    <col min="13575" max="13575" width="23.42578125" bestFit="1" customWidth="1"/>
    <col min="13576" max="13827" width="12.5703125" customWidth="1"/>
    <col min="13828" max="13828" width="25.7109375" bestFit="1" customWidth="1"/>
    <col min="13829" max="13830" width="12.5703125" customWidth="1"/>
    <col min="13831" max="13831" width="23.42578125" bestFit="1" customWidth="1"/>
    <col min="13832" max="14083" width="12.5703125" customWidth="1"/>
    <col min="14084" max="14084" width="25.7109375" bestFit="1" customWidth="1"/>
    <col min="14085" max="14086" width="12.5703125" customWidth="1"/>
    <col min="14087" max="14087" width="23.42578125" bestFit="1" customWidth="1"/>
    <col min="14088" max="14339" width="12.5703125" customWidth="1"/>
    <col min="14340" max="14340" width="25.7109375" bestFit="1" customWidth="1"/>
    <col min="14341" max="14342" width="12.5703125" customWidth="1"/>
    <col min="14343" max="14343" width="23.42578125" bestFit="1" customWidth="1"/>
    <col min="14344" max="14595" width="12.5703125" customWidth="1"/>
    <col min="14596" max="14596" width="25.7109375" bestFit="1" customWidth="1"/>
    <col min="14597" max="14598" width="12.5703125" customWidth="1"/>
    <col min="14599" max="14599" width="23.42578125" bestFit="1" customWidth="1"/>
    <col min="14600" max="14851" width="12.5703125" customWidth="1"/>
    <col min="14852" max="14852" width="25.7109375" bestFit="1" customWidth="1"/>
    <col min="14853" max="14854" width="12.5703125" customWidth="1"/>
    <col min="14855" max="14855" width="23.42578125" bestFit="1" customWidth="1"/>
    <col min="14856" max="15107" width="12.5703125" customWidth="1"/>
    <col min="15108" max="15108" width="25.7109375" bestFit="1" customWidth="1"/>
    <col min="15109" max="15110" width="12.5703125" customWidth="1"/>
    <col min="15111" max="15111" width="23.42578125" bestFit="1" customWidth="1"/>
    <col min="15112" max="15363" width="12.5703125" customWidth="1"/>
    <col min="15364" max="15364" width="25.7109375" bestFit="1" customWidth="1"/>
    <col min="15365" max="15366" width="12.5703125" customWidth="1"/>
    <col min="15367" max="15367" width="23.42578125" bestFit="1" customWidth="1"/>
    <col min="15368" max="15619" width="12.5703125" customWidth="1"/>
    <col min="15620" max="15620" width="25.7109375" bestFit="1" customWidth="1"/>
    <col min="15621" max="15622" width="12.5703125" customWidth="1"/>
    <col min="15623" max="15623" width="23.42578125" bestFit="1" customWidth="1"/>
    <col min="15624" max="15875" width="12.5703125" customWidth="1"/>
    <col min="15876" max="15876" width="25.7109375" bestFit="1" customWidth="1"/>
    <col min="15877" max="15878" width="12.5703125" customWidth="1"/>
    <col min="15879" max="15879" width="23.42578125" bestFit="1" customWidth="1"/>
    <col min="15880" max="16131" width="12.5703125" customWidth="1"/>
    <col min="16132" max="16132" width="25.7109375" bestFit="1" customWidth="1"/>
    <col min="16133" max="16134" width="12.5703125" customWidth="1"/>
    <col min="16135" max="16135" width="23.42578125" bestFit="1" customWidth="1"/>
    <col min="16136" max="16384" width="12.5703125" customWidth="1"/>
  </cols>
  <sheetData>
    <row r="1" spans="1:7" x14ac:dyDescent="0.25">
      <c r="A1" s="57" t="s">
        <v>543</v>
      </c>
      <c r="B1" s="58"/>
      <c r="C1" s="58"/>
      <c r="D1" s="58"/>
      <c r="E1" s="58"/>
      <c r="F1" s="58"/>
      <c r="G1" s="59"/>
    </row>
    <row r="2" spans="1:7" ht="24" customHeight="1" x14ac:dyDescent="0.25">
      <c r="A2" s="60" t="s">
        <v>441</v>
      </c>
      <c r="B2" s="61"/>
      <c r="C2" s="61"/>
      <c r="D2" s="139" t="s">
        <v>376</v>
      </c>
      <c r="E2" s="139" t="s">
        <v>377</v>
      </c>
      <c r="F2" s="139" t="s">
        <v>378</v>
      </c>
      <c r="G2" s="141" t="s">
        <v>379</v>
      </c>
    </row>
    <row r="3" spans="1:7" x14ac:dyDescent="0.25">
      <c r="A3" s="62" t="s">
        <v>380</v>
      </c>
      <c r="B3" s="63" t="s">
        <v>381</v>
      </c>
      <c r="C3" s="63" t="s">
        <v>382</v>
      </c>
      <c r="D3" s="139"/>
      <c r="E3" s="139"/>
      <c r="F3" s="139"/>
      <c r="G3" s="141"/>
    </row>
    <row r="4" spans="1:7" x14ac:dyDescent="0.25">
      <c r="A4" s="64" t="s">
        <v>48</v>
      </c>
      <c r="B4" s="65">
        <v>12608703</v>
      </c>
      <c r="C4" s="66">
        <v>12608905</v>
      </c>
      <c r="D4" s="65">
        <v>12627938</v>
      </c>
      <c r="E4" s="65" t="s">
        <v>1043</v>
      </c>
      <c r="F4" s="66" t="s">
        <v>1044</v>
      </c>
      <c r="G4" s="67">
        <v>19034</v>
      </c>
    </row>
    <row r="5" spans="1:7" x14ac:dyDescent="0.25">
      <c r="A5" s="35" t="s">
        <v>48</v>
      </c>
      <c r="B5" s="36">
        <v>17998345</v>
      </c>
      <c r="C5" s="52">
        <v>17998617</v>
      </c>
      <c r="D5" s="36">
        <v>18081807</v>
      </c>
      <c r="E5" s="36" t="s">
        <v>1045</v>
      </c>
      <c r="F5" s="52" t="s">
        <v>1046</v>
      </c>
      <c r="G5" s="37">
        <v>83191</v>
      </c>
    </row>
    <row r="6" spans="1:7" x14ac:dyDescent="0.25">
      <c r="A6" s="64" t="s">
        <v>48</v>
      </c>
      <c r="B6" s="65">
        <v>32500760</v>
      </c>
      <c r="C6" s="66">
        <v>32501009</v>
      </c>
      <c r="D6" s="65">
        <v>32479294</v>
      </c>
      <c r="E6" s="65" t="s">
        <v>1047</v>
      </c>
      <c r="F6" s="66" t="s">
        <v>547</v>
      </c>
      <c r="G6" s="67">
        <v>21466</v>
      </c>
    </row>
    <row r="7" spans="1:7" x14ac:dyDescent="0.25">
      <c r="A7" s="35" t="s">
        <v>48</v>
      </c>
      <c r="B7" s="36">
        <v>56326824</v>
      </c>
      <c r="C7" s="52">
        <v>56327106</v>
      </c>
      <c r="D7" s="36">
        <v>56960418</v>
      </c>
      <c r="E7" s="36" t="s">
        <v>1048</v>
      </c>
      <c r="F7" s="52" t="s">
        <v>1049</v>
      </c>
      <c r="G7" s="37">
        <v>633313</v>
      </c>
    </row>
    <row r="8" spans="1:7" x14ac:dyDescent="0.25">
      <c r="A8" s="64" t="s">
        <v>48</v>
      </c>
      <c r="B8" s="65">
        <v>58008471</v>
      </c>
      <c r="C8" s="66">
        <v>58008701</v>
      </c>
      <c r="D8" s="65">
        <v>57463578</v>
      </c>
      <c r="E8" s="65" t="s">
        <v>1050</v>
      </c>
      <c r="F8" s="66" t="s">
        <v>1051</v>
      </c>
      <c r="G8" s="67">
        <v>544893</v>
      </c>
    </row>
    <row r="9" spans="1:7" x14ac:dyDescent="0.25">
      <c r="A9" s="35" t="s">
        <v>48</v>
      </c>
      <c r="B9" s="36">
        <v>61902673</v>
      </c>
      <c r="C9" s="52">
        <v>61902891</v>
      </c>
      <c r="D9" s="36">
        <v>62146718</v>
      </c>
      <c r="E9" s="36" t="s">
        <v>1052</v>
      </c>
      <c r="F9" s="52" t="s">
        <v>1053</v>
      </c>
      <c r="G9" s="37">
        <v>243828</v>
      </c>
    </row>
    <row r="10" spans="1:7" ht="25.5" x14ac:dyDescent="0.25">
      <c r="A10" s="64" t="s">
        <v>48</v>
      </c>
      <c r="B10" s="65">
        <v>65900655</v>
      </c>
      <c r="C10" s="66">
        <v>65900888</v>
      </c>
      <c r="D10" s="65">
        <v>65886398</v>
      </c>
      <c r="E10" s="65" t="s">
        <v>1054</v>
      </c>
      <c r="F10" s="66" t="s">
        <v>1055</v>
      </c>
      <c r="G10" s="67">
        <v>14257</v>
      </c>
    </row>
    <row r="11" spans="1:7" ht="25.5" x14ac:dyDescent="0.25">
      <c r="A11" s="35" t="s">
        <v>48</v>
      </c>
      <c r="B11" s="36">
        <v>68118547</v>
      </c>
      <c r="C11" s="52">
        <v>68118879</v>
      </c>
      <c r="D11" s="36">
        <v>68150859</v>
      </c>
      <c r="E11" s="36" t="s">
        <v>1056</v>
      </c>
      <c r="F11" s="52" t="s">
        <v>1057</v>
      </c>
      <c r="G11" s="37">
        <v>31981</v>
      </c>
    </row>
    <row r="12" spans="1:7" ht="25.5" x14ac:dyDescent="0.25">
      <c r="A12" s="64" t="s">
        <v>48</v>
      </c>
      <c r="B12" s="65">
        <v>68118547</v>
      </c>
      <c r="C12" s="66">
        <v>68118879</v>
      </c>
      <c r="D12" s="65">
        <v>68150859</v>
      </c>
      <c r="E12" s="65" t="s">
        <v>1058</v>
      </c>
      <c r="F12" s="66" t="s">
        <v>1057</v>
      </c>
      <c r="G12" s="67">
        <v>31981</v>
      </c>
    </row>
    <row r="13" spans="1:7" x14ac:dyDescent="0.25">
      <c r="A13" s="35" t="s">
        <v>48</v>
      </c>
      <c r="B13" s="36">
        <v>68118547</v>
      </c>
      <c r="C13" s="52">
        <v>68118879</v>
      </c>
      <c r="D13" s="36">
        <v>68150859</v>
      </c>
      <c r="E13" s="36" t="s">
        <v>1059</v>
      </c>
      <c r="F13" s="52" t="s">
        <v>1057</v>
      </c>
      <c r="G13" s="37">
        <v>31981</v>
      </c>
    </row>
    <row r="14" spans="1:7" ht="25.5" x14ac:dyDescent="0.25">
      <c r="A14" s="64" t="s">
        <v>48</v>
      </c>
      <c r="B14" s="65">
        <v>70812853</v>
      </c>
      <c r="C14" s="66">
        <v>70813100</v>
      </c>
      <c r="D14" s="65">
        <v>70820492</v>
      </c>
      <c r="E14" s="65" t="s">
        <v>1060</v>
      </c>
      <c r="F14" s="66" t="s">
        <v>1061</v>
      </c>
      <c r="G14" s="67">
        <v>7393</v>
      </c>
    </row>
    <row r="15" spans="1:7" ht="25.5" x14ac:dyDescent="0.25">
      <c r="A15" s="35" t="s">
        <v>48</v>
      </c>
      <c r="B15" s="36">
        <v>70812853</v>
      </c>
      <c r="C15" s="52">
        <v>70813100</v>
      </c>
      <c r="D15" s="36">
        <v>70820492</v>
      </c>
      <c r="E15" s="36" t="s">
        <v>1062</v>
      </c>
      <c r="F15" s="52" t="s">
        <v>1061</v>
      </c>
      <c r="G15" s="37">
        <v>7393</v>
      </c>
    </row>
    <row r="16" spans="1:7" ht="25.5" x14ac:dyDescent="0.25">
      <c r="A16" s="64" t="s">
        <v>48</v>
      </c>
      <c r="B16" s="65">
        <v>70812853</v>
      </c>
      <c r="C16" s="66">
        <v>70813100</v>
      </c>
      <c r="D16" s="65">
        <v>70820492</v>
      </c>
      <c r="E16" s="65" t="s">
        <v>1063</v>
      </c>
      <c r="F16" s="66" t="s">
        <v>1061</v>
      </c>
      <c r="G16" s="67">
        <v>7393</v>
      </c>
    </row>
    <row r="17" spans="1:7" x14ac:dyDescent="0.25">
      <c r="A17" s="35" t="s">
        <v>48</v>
      </c>
      <c r="B17" s="36">
        <v>70812853</v>
      </c>
      <c r="C17" s="52">
        <v>70813100</v>
      </c>
      <c r="D17" s="36">
        <v>70820492</v>
      </c>
      <c r="E17" s="36" t="s">
        <v>1064</v>
      </c>
      <c r="F17" s="52" t="s">
        <v>1061</v>
      </c>
      <c r="G17" s="37">
        <v>7393</v>
      </c>
    </row>
    <row r="18" spans="1:7" ht="25.5" x14ac:dyDescent="0.25">
      <c r="A18" s="64" t="s">
        <v>48</v>
      </c>
      <c r="B18" s="65">
        <v>74464105</v>
      </c>
      <c r="C18" s="66">
        <v>74464357</v>
      </c>
      <c r="D18" s="65">
        <v>74491701</v>
      </c>
      <c r="E18" s="65" t="s">
        <v>1065</v>
      </c>
      <c r="F18" s="66" t="s">
        <v>1066</v>
      </c>
      <c r="G18" s="67">
        <v>27345</v>
      </c>
    </row>
    <row r="19" spans="1:7" x14ac:dyDescent="0.25">
      <c r="A19" s="35" t="s">
        <v>48</v>
      </c>
      <c r="B19" s="36">
        <v>77351519</v>
      </c>
      <c r="C19" s="52">
        <v>77351751</v>
      </c>
      <c r="D19" s="36">
        <v>77333185</v>
      </c>
      <c r="E19" s="36" t="s">
        <v>1067</v>
      </c>
      <c r="F19" s="52" t="s">
        <v>1068</v>
      </c>
      <c r="G19" s="37">
        <v>18334</v>
      </c>
    </row>
    <row r="20" spans="1:7" x14ac:dyDescent="0.25">
      <c r="A20" s="64" t="s">
        <v>48</v>
      </c>
      <c r="B20" s="65">
        <v>77436883</v>
      </c>
      <c r="C20" s="66">
        <v>77437175</v>
      </c>
      <c r="D20" s="65">
        <v>77333185</v>
      </c>
      <c r="E20" s="65" t="s">
        <v>1067</v>
      </c>
      <c r="F20" s="66" t="s">
        <v>1068</v>
      </c>
      <c r="G20" s="67">
        <v>103698</v>
      </c>
    </row>
    <row r="21" spans="1:7" x14ac:dyDescent="0.25">
      <c r="A21" s="35" t="s">
        <v>48</v>
      </c>
      <c r="B21" s="36">
        <v>85534202</v>
      </c>
      <c r="C21" s="52">
        <v>85534460</v>
      </c>
      <c r="D21" s="36">
        <v>85527980</v>
      </c>
      <c r="E21" s="36" t="s">
        <v>1069</v>
      </c>
      <c r="F21" s="52" t="s">
        <v>1070</v>
      </c>
      <c r="G21" s="37">
        <v>6222</v>
      </c>
    </row>
    <row r="22" spans="1:7" x14ac:dyDescent="0.25">
      <c r="A22" s="64" t="s">
        <v>48</v>
      </c>
      <c r="B22" s="65">
        <v>91209669</v>
      </c>
      <c r="C22" s="66">
        <v>91210098</v>
      </c>
      <c r="D22" s="65">
        <v>91177578</v>
      </c>
      <c r="E22" s="65" t="s">
        <v>1071</v>
      </c>
      <c r="F22" s="66" t="s">
        <v>1072</v>
      </c>
      <c r="G22" s="67">
        <v>32091</v>
      </c>
    </row>
    <row r="23" spans="1:7" x14ac:dyDescent="0.25">
      <c r="A23" s="35" t="s">
        <v>48</v>
      </c>
      <c r="B23" s="36">
        <v>94303071</v>
      </c>
      <c r="C23" s="52">
        <v>94303344</v>
      </c>
      <c r="D23" s="36">
        <v>94312387</v>
      </c>
      <c r="E23" s="36" t="s">
        <v>1073</v>
      </c>
      <c r="F23" s="52" t="s">
        <v>1074</v>
      </c>
      <c r="G23" s="37">
        <v>9044</v>
      </c>
    </row>
    <row r="24" spans="1:7" x14ac:dyDescent="0.25">
      <c r="A24" s="64" t="s">
        <v>48</v>
      </c>
      <c r="B24" s="65">
        <v>101604716</v>
      </c>
      <c r="C24" s="66">
        <v>101604971</v>
      </c>
      <c r="D24" s="65">
        <v>101702304</v>
      </c>
      <c r="E24" s="65" t="s">
        <v>1075</v>
      </c>
      <c r="F24" s="66" t="s">
        <v>1076</v>
      </c>
      <c r="G24" s="67">
        <v>97334</v>
      </c>
    </row>
    <row r="25" spans="1:7" ht="25.5" x14ac:dyDescent="0.25">
      <c r="A25" s="35" t="s">
        <v>48</v>
      </c>
      <c r="B25" s="36">
        <v>116440069</v>
      </c>
      <c r="C25" s="52">
        <v>116440303</v>
      </c>
      <c r="D25" s="36">
        <v>116378998</v>
      </c>
      <c r="E25" s="36" t="s">
        <v>1077</v>
      </c>
      <c r="F25" s="52" t="s">
        <v>1078</v>
      </c>
      <c r="G25" s="37">
        <v>61071</v>
      </c>
    </row>
    <row r="26" spans="1:7" x14ac:dyDescent="0.25">
      <c r="A26" s="64" t="s">
        <v>48</v>
      </c>
      <c r="B26" s="65">
        <v>116440069</v>
      </c>
      <c r="C26" s="66">
        <v>116440303</v>
      </c>
      <c r="D26" s="65">
        <v>116378998</v>
      </c>
      <c r="E26" s="65" t="s">
        <v>1079</v>
      </c>
      <c r="F26" s="66" t="s">
        <v>1078</v>
      </c>
      <c r="G26" s="67">
        <v>61071</v>
      </c>
    </row>
    <row r="27" spans="1:7" x14ac:dyDescent="0.25">
      <c r="A27" s="35" t="s">
        <v>48</v>
      </c>
      <c r="B27" s="36">
        <v>120844445</v>
      </c>
      <c r="C27" s="52">
        <v>120844962</v>
      </c>
      <c r="D27" s="36">
        <v>120839004</v>
      </c>
      <c r="E27" s="36" t="s">
        <v>1080</v>
      </c>
      <c r="F27" s="52" t="s">
        <v>546</v>
      </c>
      <c r="G27" s="37">
        <v>5441</v>
      </c>
    </row>
    <row r="28" spans="1:7" x14ac:dyDescent="0.25">
      <c r="A28" s="64" t="s">
        <v>48</v>
      </c>
      <c r="B28" s="65">
        <v>150307394</v>
      </c>
      <c r="C28" s="66">
        <v>150307648</v>
      </c>
      <c r="D28" s="65">
        <v>150293927</v>
      </c>
      <c r="E28" s="65" t="s">
        <v>1081</v>
      </c>
      <c r="F28" s="66" t="s">
        <v>545</v>
      </c>
      <c r="G28" s="67">
        <v>13467</v>
      </c>
    </row>
    <row r="29" spans="1:7" x14ac:dyDescent="0.25">
      <c r="A29" s="35" t="s">
        <v>48</v>
      </c>
      <c r="B29" s="36">
        <v>155547904</v>
      </c>
      <c r="C29" s="52">
        <v>155548159</v>
      </c>
      <c r="D29" s="36">
        <v>155531771</v>
      </c>
      <c r="E29" s="36" t="s">
        <v>1082</v>
      </c>
      <c r="F29" s="52" t="s">
        <v>1083</v>
      </c>
      <c r="G29" s="37">
        <v>16133</v>
      </c>
    </row>
    <row r="30" spans="1:7" x14ac:dyDescent="0.25">
      <c r="A30" s="64" t="s">
        <v>48</v>
      </c>
      <c r="B30" s="65">
        <v>164605858</v>
      </c>
      <c r="C30" s="66">
        <v>164606470</v>
      </c>
      <c r="D30" s="65">
        <v>164528596</v>
      </c>
      <c r="E30" s="65" t="s">
        <v>1084</v>
      </c>
      <c r="F30" s="66" t="s">
        <v>1085</v>
      </c>
      <c r="G30" s="67">
        <v>77262</v>
      </c>
    </row>
    <row r="31" spans="1:7" x14ac:dyDescent="0.25">
      <c r="A31" s="35" t="s">
        <v>48</v>
      </c>
      <c r="B31" s="36">
        <v>164605858</v>
      </c>
      <c r="C31" s="52">
        <v>164606470</v>
      </c>
      <c r="D31" s="36">
        <v>164528596</v>
      </c>
      <c r="E31" s="36" t="s">
        <v>1086</v>
      </c>
      <c r="F31" s="52" t="s">
        <v>1085</v>
      </c>
      <c r="G31" s="37">
        <v>77262</v>
      </c>
    </row>
    <row r="32" spans="1:7" x14ac:dyDescent="0.25">
      <c r="A32" s="64" t="s">
        <v>48</v>
      </c>
      <c r="B32" s="65">
        <v>164605858</v>
      </c>
      <c r="C32" s="66">
        <v>164606470</v>
      </c>
      <c r="D32" s="65">
        <v>164528596</v>
      </c>
      <c r="E32" s="65" t="s">
        <v>1087</v>
      </c>
      <c r="F32" s="66" t="s">
        <v>1085</v>
      </c>
      <c r="G32" s="67">
        <v>77262</v>
      </c>
    </row>
    <row r="33" spans="1:7" x14ac:dyDescent="0.25">
      <c r="A33" s="35" t="s">
        <v>48</v>
      </c>
      <c r="B33" s="36">
        <v>171226921</v>
      </c>
      <c r="C33" s="52">
        <v>171227174</v>
      </c>
      <c r="D33" s="36">
        <v>171217609</v>
      </c>
      <c r="E33" s="36" t="s">
        <v>1088</v>
      </c>
      <c r="F33" s="52" t="s">
        <v>1089</v>
      </c>
      <c r="G33" s="37">
        <v>9312</v>
      </c>
    </row>
    <row r="34" spans="1:7" x14ac:dyDescent="0.25">
      <c r="A34" s="64" t="s">
        <v>48</v>
      </c>
      <c r="B34" s="65">
        <v>177093950</v>
      </c>
      <c r="C34" s="66">
        <v>177094150</v>
      </c>
      <c r="D34" s="65">
        <v>177140632</v>
      </c>
      <c r="E34" s="65" t="s">
        <v>855</v>
      </c>
      <c r="F34" s="66" t="s">
        <v>508</v>
      </c>
      <c r="G34" s="67">
        <v>46483</v>
      </c>
    </row>
    <row r="35" spans="1:7" x14ac:dyDescent="0.25">
      <c r="A35" s="35" t="s">
        <v>48</v>
      </c>
      <c r="B35" s="36">
        <v>179220915</v>
      </c>
      <c r="C35" s="52">
        <v>179221204</v>
      </c>
      <c r="D35" s="36">
        <v>179262848</v>
      </c>
      <c r="E35" s="36" t="s">
        <v>1090</v>
      </c>
      <c r="F35" s="52" t="s">
        <v>1091</v>
      </c>
      <c r="G35" s="37">
        <v>41645</v>
      </c>
    </row>
    <row r="36" spans="1:7" x14ac:dyDescent="0.25">
      <c r="A36" s="64" t="s">
        <v>48</v>
      </c>
      <c r="B36" s="65">
        <v>179220915</v>
      </c>
      <c r="C36" s="66">
        <v>179221204</v>
      </c>
      <c r="D36" s="65">
        <v>179262848</v>
      </c>
      <c r="E36" s="65" t="s">
        <v>1092</v>
      </c>
      <c r="F36" s="66" t="s">
        <v>1091</v>
      </c>
      <c r="G36" s="67">
        <v>41645</v>
      </c>
    </row>
    <row r="37" spans="1:7" x14ac:dyDescent="0.25">
      <c r="A37" s="35" t="s">
        <v>48</v>
      </c>
      <c r="B37" s="36">
        <v>179220915</v>
      </c>
      <c r="C37" s="52">
        <v>179221204</v>
      </c>
      <c r="D37" s="36">
        <v>179262848</v>
      </c>
      <c r="E37" s="36" t="s">
        <v>1093</v>
      </c>
      <c r="F37" s="52" t="s">
        <v>1091</v>
      </c>
      <c r="G37" s="37">
        <v>41645</v>
      </c>
    </row>
    <row r="38" spans="1:7" x14ac:dyDescent="0.25">
      <c r="A38" s="64" t="s">
        <v>48</v>
      </c>
      <c r="B38" s="65">
        <v>179220915</v>
      </c>
      <c r="C38" s="66">
        <v>179221204</v>
      </c>
      <c r="D38" s="65">
        <v>179262848</v>
      </c>
      <c r="E38" s="65" t="s">
        <v>1094</v>
      </c>
      <c r="F38" s="66" t="s">
        <v>1091</v>
      </c>
      <c r="G38" s="67">
        <v>41645</v>
      </c>
    </row>
    <row r="39" spans="1:7" x14ac:dyDescent="0.25">
      <c r="A39" s="35" t="s">
        <v>48</v>
      </c>
      <c r="B39" s="36">
        <v>183011604</v>
      </c>
      <c r="C39" s="52">
        <v>183011811</v>
      </c>
      <c r="D39" s="36">
        <v>182992594</v>
      </c>
      <c r="E39" s="36" t="s">
        <v>1095</v>
      </c>
      <c r="F39" s="52" t="s">
        <v>544</v>
      </c>
      <c r="G39" s="37">
        <v>19010</v>
      </c>
    </row>
    <row r="40" spans="1:7" x14ac:dyDescent="0.25">
      <c r="A40" s="64" t="s">
        <v>48</v>
      </c>
      <c r="B40" s="65">
        <v>183025329</v>
      </c>
      <c r="C40" s="66">
        <v>183025559</v>
      </c>
      <c r="D40" s="65">
        <v>182992594</v>
      </c>
      <c r="E40" s="65" t="s">
        <v>1095</v>
      </c>
      <c r="F40" s="66" t="s">
        <v>544</v>
      </c>
      <c r="G40" s="67">
        <v>32735</v>
      </c>
    </row>
    <row r="41" spans="1:7" x14ac:dyDescent="0.25">
      <c r="A41" s="35" t="s">
        <v>48</v>
      </c>
      <c r="B41" s="36">
        <v>184122120</v>
      </c>
      <c r="C41" s="52">
        <v>184122367</v>
      </c>
      <c r="D41" s="36">
        <v>184020810</v>
      </c>
      <c r="E41" s="36" t="s">
        <v>1096</v>
      </c>
      <c r="F41" s="52" t="s">
        <v>385</v>
      </c>
      <c r="G41" s="37">
        <v>101310</v>
      </c>
    </row>
    <row r="42" spans="1:7" x14ac:dyDescent="0.25">
      <c r="A42" s="64" t="s">
        <v>48</v>
      </c>
      <c r="B42" s="65">
        <v>184122120</v>
      </c>
      <c r="C42" s="66">
        <v>184122367</v>
      </c>
      <c r="D42" s="65">
        <v>184020810</v>
      </c>
      <c r="E42" s="65" t="s">
        <v>1097</v>
      </c>
      <c r="F42" s="66" t="s">
        <v>385</v>
      </c>
      <c r="G42" s="67">
        <v>101310</v>
      </c>
    </row>
    <row r="43" spans="1:7" x14ac:dyDescent="0.25">
      <c r="A43" s="35" t="s">
        <v>48</v>
      </c>
      <c r="B43" s="36">
        <v>184122120</v>
      </c>
      <c r="C43" s="52">
        <v>184122367</v>
      </c>
      <c r="D43" s="36">
        <v>184020810</v>
      </c>
      <c r="E43" s="36" t="s">
        <v>1098</v>
      </c>
      <c r="F43" s="52" t="s">
        <v>385</v>
      </c>
      <c r="G43" s="37">
        <v>101310</v>
      </c>
    </row>
    <row r="44" spans="1:7" x14ac:dyDescent="0.25">
      <c r="A44" s="64" t="s">
        <v>48</v>
      </c>
      <c r="B44" s="65">
        <v>200452263</v>
      </c>
      <c r="C44" s="66">
        <v>200452508</v>
      </c>
      <c r="D44" s="65">
        <v>200520624</v>
      </c>
      <c r="E44" s="65" t="s">
        <v>1099</v>
      </c>
      <c r="F44" s="66" t="s">
        <v>1100</v>
      </c>
      <c r="G44" s="67">
        <v>68117</v>
      </c>
    </row>
    <row r="45" spans="1:7" x14ac:dyDescent="0.25">
      <c r="A45" s="35" t="s">
        <v>48</v>
      </c>
      <c r="B45" s="36">
        <v>219452645</v>
      </c>
      <c r="C45" s="52">
        <v>219453062</v>
      </c>
      <c r="D45" s="36">
        <v>219347191</v>
      </c>
      <c r="E45" s="36" t="s">
        <v>1101</v>
      </c>
      <c r="F45" s="52" t="s">
        <v>1102</v>
      </c>
      <c r="G45" s="37">
        <v>105454</v>
      </c>
    </row>
    <row r="46" spans="1:7" x14ac:dyDescent="0.25">
      <c r="A46" s="64" t="s">
        <v>48</v>
      </c>
      <c r="B46" s="65">
        <v>221090933</v>
      </c>
      <c r="C46" s="66">
        <v>221091139</v>
      </c>
      <c r="D46" s="65">
        <v>221052742</v>
      </c>
      <c r="E46" s="65" t="s">
        <v>1103</v>
      </c>
      <c r="F46" s="66" t="s">
        <v>1104</v>
      </c>
      <c r="G46" s="67">
        <v>38191</v>
      </c>
    </row>
    <row r="47" spans="1:7" x14ac:dyDescent="0.25">
      <c r="A47" s="35" t="s">
        <v>48</v>
      </c>
      <c r="B47" s="36">
        <v>226238086</v>
      </c>
      <c r="C47" s="52">
        <v>226238483</v>
      </c>
      <c r="D47" s="36">
        <v>226250407</v>
      </c>
      <c r="E47" s="36" t="s">
        <v>1105</v>
      </c>
      <c r="F47" s="52" t="s">
        <v>1106</v>
      </c>
      <c r="G47" s="37">
        <v>11925</v>
      </c>
    </row>
    <row r="48" spans="1:7" x14ac:dyDescent="0.25">
      <c r="A48" s="64" t="s">
        <v>48</v>
      </c>
      <c r="B48" s="65">
        <v>230550428</v>
      </c>
      <c r="C48" s="66">
        <v>230550628</v>
      </c>
      <c r="D48" s="65">
        <v>230457391</v>
      </c>
      <c r="E48" s="65" t="s">
        <v>1107</v>
      </c>
      <c r="F48" s="66" t="s">
        <v>1108</v>
      </c>
      <c r="G48" s="67">
        <v>93037</v>
      </c>
    </row>
    <row r="49" spans="1:7" x14ac:dyDescent="0.25">
      <c r="A49" s="35" t="s">
        <v>48</v>
      </c>
      <c r="B49" s="36">
        <v>232597613</v>
      </c>
      <c r="C49" s="52">
        <v>232597994</v>
      </c>
      <c r="D49" s="36">
        <v>232533711</v>
      </c>
      <c r="E49" s="36" t="s">
        <v>1109</v>
      </c>
      <c r="F49" s="52" t="s">
        <v>1110</v>
      </c>
      <c r="G49" s="37">
        <v>63902</v>
      </c>
    </row>
    <row r="50" spans="1:7" x14ac:dyDescent="0.25">
      <c r="A50" s="64" t="s">
        <v>48</v>
      </c>
      <c r="B50" s="65">
        <v>232638395</v>
      </c>
      <c r="C50" s="66">
        <v>232638866</v>
      </c>
      <c r="D50" s="65">
        <v>232533711</v>
      </c>
      <c r="E50" s="65" t="s">
        <v>1109</v>
      </c>
      <c r="F50" s="66" t="s">
        <v>1110</v>
      </c>
      <c r="G50" s="67">
        <v>104684</v>
      </c>
    </row>
    <row r="51" spans="1:7" x14ac:dyDescent="0.25">
      <c r="A51" s="35" t="s">
        <v>48</v>
      </c>
      <c r="B51" s="36">
        <v>234230409</v>
      </c>
      <c r="C51" s="52">
        <v>234230726</v>
      </c>
      <c r="D51" s="36">
        <v>234040678</v>
      </c>
      <c r="E51" s="36" t="s">
        <v>664</v>
      </c>
      <c r="F51" s="52" t="s">
        <v>665</v>
      </c>
      <c r="G51" s="37">
        <v>189731</v>
      </c>
    </row>
    <row r="52" spans="1:7" x14ac:dyDescent="0.25">
      <c r="A52" s="64" t="s">
        <v>48</v>
      </c>
      <c r="B52" s="65">
        <v>235694751</v>
      </c>
      <c r="C52" s="66">
        <v>235694951</v>
      </c>
      <c r="D52" s="65">
        <v>235710984</v>
      </c>
      <c r="E52" s="65" t="s">
        <v>1111</v>
      </c>
      <c r="F52" s="66" t="s">
        <v>1112</v>
      </c>
      <c r="G52" s="67">
        <v>16034</v>
      </c>
    </row>
    <row r="53" spans="1:7" x14ac:dyDescent="0.25">
      <c r="A53" s="35" t="s">
        <v>48</v>
      </c>
      <c r="B53" s="36">
        <v>235694751</v>
      </c>
      <c r="C53" s="52">
        <v>235694951</v>
      </c>
      <c r="D53" s="36">
        <v>235710984</v>
      </c>
      <c r="E53" s="36" t="s">
        <v>1113</v>
      </c>
      <c r="F53" s="52" t="s">
        <v>1112</v>
      </c>
      <c r="G53" s="37">
        <v>16034</v>
      </c>
    </row>
    <row r="54" spans="1:7" x14ac:dyDescent="0.25">
      <c r="A54" s="64" t="s">
        <v>48</v>
      </c>
      <c r="B54" s="65">
        <v>235694751</v>
      </c>
      <c r="C54" s="66">
        <v>235694951</v>
      </c>
      <c r="D54" s="65">
        <v>235710984</v>
      </c>
      <c r="E54" s="65" t="s">
        <v>1114</v>
      </c>
      <c r="F54" s="66" t="s">
        <v>1112</v>
      </c>
      <c r="G54" s="67">
        <v>16034</v>
      </c>
    </row>
    <row r="55" spans="1:7" x14ac:dyDescent="0.25">
      <c r="A55" s="35" t="s">
        <v>48</v>
      </c>
      <c r="B55" s="36">
        <v>237102780</v>
      </c>
      <c r="C55" s="52">
        <v>237103130</v>
      </c>
      <c r="D55" s="36">
        <v>237205701</v>
      </c>
      <c r="E55" s="36" t="s">
        <v>1115</v>
      </c>
      <c r="F55" s="52" t="s">
        <v>1116</v>
      </c>
      <c r="G55" s="37">
        <v>102572</v>
      </c>
    </row>
    <row r="56" spans="1:7" x14ac:dyDescent="0.25">
      <c r="A56" s="64" t="s">
        <v>60</v>
      </c>
      <c r="B56" s="65">
        <v>73444039</v>
      </c>
      <c r="C56" s="66">
        <v>73444353</v>
      </c>
      <c r="D56" s="65">
        <v>73471457</v>
      </c>
      <c r="E56" s="65" t="s">
        <v>1117</v>
      </c>
      <c r="F56" s="66" t="s">
        <v>1118</v>
      </c>
      <c r="G56" s="67">
        <v>27105</v>
      </c>
    </row>
    <row r="57" spans="1:7" x14ac:dyDescent="0.25">
      <c r="A57" s="35" t="s">
        <v>60</v>
      </c>
      <c r="B57" s="36">
        <v>73444039</v>
      </c>
      <c r="C57" s="52">
        <v>73444353</v>
      </c>
      <c r="D57" s="36">
        <v>73471457</v>
      </c>
      <c r="E57" s="36" t="s">
        <v>1119</v>
      </c>
      <c r="F57" s="52" t="s">
        <v>1118</v>
      </c>
      <c r="G57" s="37">
        <v>27105</v>
      </c>
    </row>
    <row r="58" spans="1:7" x14ac:dyDescent="0.25">
      <c r="A58" s="64" t="s">
        <v>60</v>
      </c>
      <c r="B58" s="65">
        <v>80917309</v>
      </c>
      <c r="C58" s="66">
        <v>80917686</v>
      </c>
      <c r="D58" s="65">
        <v>80828791</v>
      </c>
      <c r="E58" s="65" t="s">
        <v>1120</v>
      </c>
      <c r="F58" s="66" t="s">
        <v>548</v>
      </c>
      <c r="G58" s="67">
        <v>88518</v>
      </c>
    </row>
    <row r="59" spans="1:7" x14ac:dyDescent="0.25">
      <c r="A59" s="35" t="s">
        <v>60</v>
      </c>
      <c r="B59" s="36">
        <v>126301104</v>
      </c>
      <c r="C59" s="52">
        <v>126301538</v>
      </c>
      <c r="D59" s="36">
        <v>126307862</v>
      </c>
      <c r="E59" s="36" t="s">
        <v>1121</v>
      </c>
      <c r="F59" s="52" t="s">
        <v>1122</v>
      </c>
      <c r="G59" s="37">
        <v>6325</v>
      </c>
    </row>
    <row r="60" spans="1:7" x14ac:dyDescent="0.25">
      <c r="A60" s="64" t="s">
        <v>60</v>
      </c>
      <c r="B60" s="65">
        <v>126301691</v>
      </c>
      <c r="C60" s="66">
        <v>126302168</v>
      </c>
      <c r="D60" s="65">
        <v>126307862</v>
      </c>
      <c r="E60" s="65" t="s">
        <v>1121</v>
      </c>
      <c r="F60" s="66" t="s">
        <v>1122</v>
      </c>
      <c r="G60" s="67">
        <v>5695</v>
      </c>
    </row>
    <row r="61" spans="1:7" x14ac:dyDescent="0.25">
      <c r="A61" s="35" t="s">
        <v>60</v>
      </c>
      <c r="B61" s="36">
        <v>134107170</v>
      </c>
      <c r="C61" s="52">
        <v>134107430</v>
      </c>
      <c r="D61" s="36">
        <v>134145613</v>
      </c>
      <c r="E61" s="36" t="s">
        <v>1123</v>
      </c>
      <c r="F61" s="52" t="s">
        <v>1124</v>
      </c>
      <c r="G61" s="37">
        <v>38184</v>
      </c>
    </row>
    <row r="62" spans="1:7" x14ac:dyDescent="0.25">
      <c r="A62" s="64" t="s">
        <v>60</v>
      </c>
      <c r="B62" s="65">
        <v>134107170</v>
      </c>
      <c r="C62" s="66">
        <v>134107430</v>
      </c>
      <c r="D62" s="65">
        <v>134145613</v>
      </c>
      <c r="E62" s="65" t="s">
        <v>1125</v>
      </c>
      <c r="F62" s="66" t="s">
        <v>1124</v>
      </c>
      <c r="G62" s="67">
        <v>38184</v>
      </c>
    </row>
    <row r="63" spans="1:7" x14ac:dyDescent="0.25">
      <c r="A63" s="35" t="s">
        <v>60</v>
      </c>
      <c r="B63" s="36">
        <v>134107170</v>
      </c>
      <c r="C63" s="52">
        <v>134107430</v>
      </c>
      <c r="D63" s="36">
        <v>134145613</v>
      </c>
      <c r="E63" s="36" t="s">
        <v>1126</v>
      </c>
      <c r="F63" s="52" t="s">
        <v>1124</v>
      </c>
      <c r="G63" s="37">
        <v>38184</v>
      </c>
    </row>
    <row r="64" spans="1:7" x14ac:dyDescent="0.25">
      <c r="A64" s="64" t="s">
        <v>60</v>
      </c>
      <c r="B64" s="65">
        <v>134588204</v>
      </c>
      <c r="C64" s="66">
        <v>134588756</v>
      </c>
      <c r="D64" s="65">
        <v>134598319</v>
      </c>
      <c r="E64" s="65" t="s">
        <v>1127</v>
      </c>
      <c r="F64" s="66" t="s">
        <v>1128</v>
      </c>
      <c r="G64" s="67">
        <v>9564</v>
      </c>
    </row>
    <row r="65" spans="1:7" x14ac:dyDescent="0.25">
      <c r="A65" s="107" t="s">
        <v>59</v>
      </c>
      <c r="B65" s="108">
        <v>5271079</v>
      </c>
      <c r="C65" s="109">
        <v>5271379</v>
      </c>
      <c r="D65" s="108">
        <v>5269501</v>
      </c>
      <c r="E65" s="108" t="s">
        <v>600</v>
      </c>
      <c r="F65" s="109" t="s">
        <v>36</v>
      </c>
      <c r="G65" s="110">
        <v>1578</v>
      </c>
    </row>
    <row r="66" spans="1:7" x14ac:dyDescent="0.25">
      <c r="A66" s="64" t="s">
        <v>59</v>
      </c>
      <c r="B66" s="65">
        <v>27041276</v>
      </c>
      <c r="C66" s="66">
        <v>27041481</v>
      </c>
      <c r="D66" s="65">
        <v>27062508</v>
      </c>
      <c r="E66" s="65" t="s">
        <v>1129</v>
      </c>
      <c r="F66" s="66" t="s">
        <v>1130</v>
      </c>
      <c r="G66" s="67">
        <v>21028</v>
      </c>
    </row>
    <row r="67" spans="1:7" x14ac:dyDescent="0.25">
      <c r="A67" s="35" t="s">
        <v>61</v>
      </c>
      <c r="B67" s="36">
        <v>1654219</v>
      </c>
      <c r="C67" s="52">
        <v>1654429</v>
      </c>
      <c r="D67" s="36">
        <v>1675158</v>
      </c>
      <c r="E67" s="36" t="s">
        <v>1131</v>
      </c>
      <c r="F67" s="52" t="s">
        <v>1132</v>
      </c>
      <c r="G67" s="37">
        <v>20730</v>
      </c>
    </row>
    <row r="68" spans="1:7" x14ac:dyDescent="0.25">
      <c r="A68" s="64" t="s">
        <v>61</v>
      </c>
      <c r="B68" s="65">
        <v>131187981</v>
      </c>
      <c r="C68" s="66">
        <v>131188544</v>
      </c>
      <c r="D68" s="65">
        <v>131274144</v>
      </c>
      <c r="E68" s="65" t="s">
        <v>1133</v>
      </c>
      <c r="F68" s="66" t="s">
        <v>1134</v>
      </c>
      <c r="G68" s="67">
        <v>85601</v>
      </c>
    </row>
    <row r="69" spans="1:7" x14ac:dyDescent="0.25">
      <c r="A69" s="35" t="s">
        <v>61</v>
      </c>
      <c r="B69" s="36">
        <v>131187981</v>
      </c>
      <c r="C69" s="52">
        <v>131188544</v>
      </c>
      <c r="D69" s="36">
        <v>131274144</v>
      </c>
      <c r="E69" s="36" t="s">
        <v>1135</v>
      </c>
      <c r="F69" s="52" t="s">
        <v>1134</v>
      </c>
      <c r="G69" s="37">
        <v>85601</v>
      </c>
    </row>
    <row r="70" spans="1:7" x14ac:dyDescent="0.25">
      <c r="A70" s="64" t="s">
        <v>51</v>
      </c>
      <c r="B70" s="65">
        <v>72233510</v>
      </c>
      <c r="C70" s="66">
        <v>72234000</v>
      </c>
      <c r="D70" s="65">
        <v>72012097</v>
      </c>
      <c r="E70" s="65" t="s">
        <v>1136</v>
      </c>
      <c r="F70" s="66" t="s">
        <v>1137</v>
      </c>
      <c r="G70" s="67">
        <v>221413</v>
      </c>
    </row>
    <row r="71" spans="1:7" x14ac:dyDescent="0.25">
      <c r="A71" s="35" t="s">
        <v>51</v>
      </c>
      <c r="B71" s="36">
        <v>72233510</v>
      </c>
      <c r="C71" s="52">
        <v>72234000</v>
      </c>
      <c r="D71" s="36">
        <v>72012097</v>
      </c>
      <c r="E71" s="36" t="s">
        <v>1138</v>
      </c>
      <c r="F71" s="52" t="s">
        <v>1137</v>
      </c>
      <c r="G71" s="37">
        <v>221413</v>
      </c>
    </row>
    <row r="72" spans="1:7" x14ac:dyDescent="0.25">
      <c r="A72" s="64" t="s">
        <v>51</v>
      </c>
      <c r="B72" s="65">
        <v>72233510</v>
      </c>
      <c r="C72" s="66">
        <v>72234000</v>
      </c>
      <c r="D72" s="65">
        <v>72012097</v>
      </c>
      <c r="E72" s="65" t="s">
        <v>1139</v>
      </c>
      <c r="F72" s="66" t="s">
        <v>1137</v>
      </c>
      <c r="G72" s="67">
        <v>221413</v>
      </c>
    </row>
    <row r="73" spans="1:7" x14ac:dyDescent="0.25">
      <c r="A73" s="35" t="s">
        <v>51</v>
      </c>
      <c r="B73" s="36">
        <v>94236120</v>
      </c>
      <c r="C73" s="52">
        <v>94236397</v>
      </c>
      <c r="D73" s="36">
        <v>94470676</v>
      </c>
      <c r="E73" s="36" t="s">
        <v>1140</v>
      </c>
      <c r="F73" s="52" t="s">
        <v>1141</v>
      </c>
      <c r="G73" s="37">
        <v>234280</v>
      </c>
    </row>
    <row r="74" spans="1:7" x14ac:dyDescent="0.25">
      <c r="A74" s="64" t="s">
        <v>51</v>
      </c>
      <c r="B74" s="65">
        <v>103355564</v>
      </c>
      <c r="C74" s="66">
        <v>103355774</v>
      </c>
      <c r="D74" s="65">
        <v>103338096</v>
      </c>
      <c r="E74" s="65" t="s">
        <v>1142</v>
      </c>
      <c r="F74" s="66" t="s">
        <v>1143</v>
      </c>
      <c r="G74" s="67">
        <v>17468</v>
      </c>
    </row>
    <row r="75" spans="1:7" x14ac:dyDescent="0.25">
      <c r="A75" s="35" t="s">
        <v>62</v>
      </c>
      <c r="B75" s="36">
        <v>103922730</v>
      </c>
      <c r="C75" s="52">
        <v>103922979</v>
      </c>
      <c r="D75" s="36">
        <v>103985994</v>
      </c>
      <c r="E75" s="36" t="s">
        <v>1144</v>
      </c>
      <c r="F75" s="52" t="s">
        <v>1145</v>
      </c>
      <c r="G75" s="37">
        <v>63016</v>
      </c>
    </row>
    <row r="76" spans="1:7" x14ac:dyDescent="0.25">
      <c r="A76" s="64" t="s">
        <v>63</v>
      </c>
      <c r="B76" s="65">
        <v>60840364</v>
      </c>
      <c r="C76" s="66">
        <v>60840576</v>
      </c>
      <c r="D76" s="65">
        <v>60780482</v>
      </c>
      <c r="E76" s="65" t="s">
        <v>1146</v>
      </c>
      <c r="F76" s="66" t="s">
        <v>1147</v>
      </c>
      <c r="G76" s="67">
        <v>59882</v>
      </c>
    </row>
    <row r="77" spans="1:7" x14ac:dyDescent="0.25">
      <c r="A77" s="35" t="s">
        <v>63</v>
      </c>
      <c r="B77" s="36">
        <v>60840364</v>
      </c>
      <c r="C77" s="52">
        <v>60840576</v>
      </c>
      <c r="D77" s="36">
        <v>60780482</v>
      </c>
      <c r="E77" s="36" t="s">
        <v>1148</v>
      </c>
      <c r="F77" s="52" t="s">
        <v>1147</v>
      </c>
      <c r="G77" s="37">
        <v>59882</v>
      </c>
    </row>
    <row r="78" spans="1:7" x14ac:dyDescent="0.25">
      <c r="A78" s="64" t="s">
        <v>63</v>
      </c>
      <c r="B78" s="65">
        <v>60840364</v>
      </c>
      <c r="C78" s="66">
        <v>60840576</v>
      </c>
      <c r="D78" s="65">
        <v>60780482</v>
      </c>
      <c r="E78" s="65" t="s">
        <v>1149</v>
      </c>
      <c r="F78" s="66" t="s">
        <v>1147</v>
      </c>
      <c r="G78" s="67">
        <v>59882</v>
      </c>
    </row>
    <row r="79" spans="1:7" x14ac:dyDescent="0.25">
      <c r="A79" s="35" t="s">
        <v>63</v>
      </c>
      <c r="B79" s="36">
        <v>60840364</v>
      </c>
      <c r="C79" s="52">
        <v>60840576</v>
      </c>
      <c r="D79" s="36">
        <v>60780482</v>
      </c>
      <c r="E79" s="36" t="s">
        <v>1150</v>
      </c>
      <c r="F79" s="52" t="s">
        <v>1147</v>
      </c>
      <c r="G79" s="37">
        <v>59882</v>
      </c>
    </row>
    <row r="80" spans="1:7" x14ac:dyDescent="0.25">
      <c r="A80" s="64" t="s">
        <v>63</v>
      </c>
      <c r="B80" s="65">
        <v>75898728</v>
      </c>
      <c r="C80" s="66">
        <v>75898990</v>
      </c>
      <c r="D80" s="65">
        <v>75890423</v>
      </c>
      <c r="E80" s="65" t="s">
        <v>1151</v>
      </c>
      <c r="F80" s="66" t="s">
        <v>1152</v>
      </c>
      <c r="G80" s="67">
        <v>8305</v>
      </c>
    </row>
    <row r="81" spans="1:7" x14ac:dyDescent="0.25">
      <c r="A81" s="35" t="s">
        <v>63</v>
      </c>
      <c r="B81" s="36">
        <v>75898728</v>
      </c>
      <c r="C81" s="52">
        <v>75898990</v>
      </c>
      <c r="D81" s="36">
        <v>75890423</v>
      </c>
      <c r="E81" s="36" t="s">
        <v>1153</v>
      </c>
      <c r="F81" s="52" t="s">
        <v>1152</v>
      </c>
      <c r="G81" s="37">
        <v>8305</v>
      </c>
    </row>
    <row r="82" spans="1:7" x14ac:dyDescent="0.25">
      <c r="A82" s="64" t="s">
        <v>63</v>
      </c>
      <c r="B82" s="65">
        <v>75898728</v>
      </c>
      <c r="C82" s="66">
        <v>75898990</v>
      </c>
      <c r="D82" s="65">
        <v>75890423</v>
      </c>
      <c r="E82" s="65" t="s">
        <v>1154</v>
      </c>
      <c r="F82" s="66" t="s">
        <v>1152</v>
      </c>
      <c r="G82" s="67">
        <v>8305</v>
      </c>
    </row>
    <row r="83" spans="1:7" x14ac:dyDescent="0.25">
      <c r="A83" s="35" t="s">
        <v>63</v>
      </c>
      <c r="B83" s="36">
        <v>94041736</v>
      </c>
      <c r="C83" s="52">
        <v>94041936</v>
      </c>
      <c r="D83" s="36">
        <v>93586635</v>
      </c>
      <c r="E83" s="36" t="s">
        <v>1155</v>
      </c>
      <c r="F83" s="52" t="s">
        <v>1156</v>
      </c>
      <c r="G83" s="37">
        <v>455101</v>
      </c>
    </row>
    <row r="84" spans="1:7" x14ac:dyDescent="0.25">
      <c r="A84" s="64" t="s">
        <v>63</v>
      </c>
      <c r="B84" s="65">
        <v>94041736</v>
      </c>
      <c r="C84" s="66">
        <v>94041936</v>
      </c>
      <c r="D84" s="65">
        <v>93586635</v>
      </c>
      <c r="E84" s="65" t="s">
        <v>1157</v>
      </c>
      <c r="F84" s="66" t="s">
        <v>1156</v>
      </c>
      <c r="G84" s="67">
        <v>455101</v>
      </c>
    </row>
    <row r="85" spans="1:7" x14ac:dyDescent="0.25">
      <c r="A85" s="35" t="s">
        <v>63</v>
      </c>
      <c r="B85" s="36">
        <v>94041736</v>
      </c>
      <c r="C85" s="52">
        <v>94041936</v>
      </c>
      <c r="D85" s="36">
        <v>93586635</v>
      </c>
      <c r="E85" s="36" t="s">
        <v>1158</v>
      </c>
      <c r="F85" s="52" t="s">
        <v>1156</v>
      </c>
      <c r="G85" s="37">
        <v>455101</v>
      </c>
    </row>
    <row r="86" spans="1:7" x14ac:dyDescent="0.25">
      <c r="A86" s="64" t="s">
        <v>63</v>
      </c>
      <c r="B86" s="65">
        <v>94041736</v>
      </c>
      <c r="C86" s="66">
        <v>94041936</v>
      </c>
      <c r="D86" s="65">
        <v>93586635</v>
      </c>
      <c r="E86" s="65" t="s">
        <v>1159</v>
      </c>
      <c r="F86" s="66" t="s">
        <v>1156</v>
      </c>
      <c r="G86" s="67">
        <v>455101</v>
      </c>
    </row>
    <row r="87" spans="1:7" x14ac:dyDescent="0.25">
      <c r="A87" s="35" t="s">
        <v>63</v>
      </c>
      <c r="B87" s="36">
        <v>94041736</v>
      </c>
      <c r="C87" s="52">
        <v>94041936</v>
      </c>
      <c r="D87" s="36">
        <v>93586635</v>
      </c>
      <c r="E87" s="36" t="s">
        <v>1160</v>
      </c>
      <c r="F87" s="52" t="s">
        <v>1156</v>
      </c>
      <c r="G87" s="37">
        <v>455101</v>
      </c>
    </row>
    <row r="88" spans="1:7" x14ac:dyDescent="0.25">
      <c r="A88" s="64" t="s">
        <v>63</v>
      </c>
      <c r="B88" s="65">
        <v>94041736</v>
      </c>
      <c r="C88" s="66">
        <v>94041936</v>
      </c>
      <c r="D88" s="65">
        <v>93586635</v>
      </c>
      <c r="E88" s="65" t="s">
        <v>1161</v>
      </c>
      <c r="F88" s="66" t="s">
        <v>1156</v>
      </c>
      <c r="G88" s="67">
        <v>455101</v>
      </c>
    </row>
    <row r="89" spans="1:7" x14ac:dyDescent="0.25">
      <c r="A89" s="35" t="s">
        <v>54</v>
      </c>
      <c r="B89" s="36">
        <v>1321397</v>
      </c>
      <c r="C89" s="52">
        <v>1322587</v>
      </c>
      <c r="D89" s="36">
        <v>1306272</v>
      </c>
      <c r="E89" s="36" t="s">
        <v>1162</v>
      </c>
      <c r="F89" s="52" t="s">
        <v>1163</v>
      </c>
      <c r="G89" s="37">
        <v>15125</v>
      </c>
    </row>
    <row r="90" spans="1:7" x14ac:dyDescent="0.25">
      <c r="A90" s="64" t="s">
        <v>54</v>
      </c>
      <c r="B90" s="65">
        <v>85393985</v>
      </c>
      <c r="C90" s="66">
        <v>85394323</v>
      </c>
      <c r="D90" s="65">
        <v>85339831</v>
      </c>
      <c r="E90" s="65" t="s">
        <v>1164</v>
      </c>
      <c r="F90" s="66" t="s">
        <v>1165</v>
      </c>
      <c r="G90" s="67">
        <v>54154</v>
      </c>
    </row>
    <row r="91" spans="1:7" x14ac:dyDescent="0.25">
      <c r="A91" s="35" t="s">
        <v>49</v>
      </c>
      <c r="B91" s="36">
        <v>13448850</v>
      </c>
      <c r="C91" s="52">
        <v>13449054</v>
      </c>
      <c r="D91" s="36">
        <v>13399005</v>
      </c>
      <c r="E91" s="36" t="s">
        <v>1166</v>
      </c>
      <c r="F91" s="52" t="s">
        <v>1167</v>
      </c>
      <c r="G91" s="37">
        <v>49845</v>
      </c>
    </row>
    <row r="92" spans="1:7" x14ac:dyDescent="0.25">
      <c r="A92" s="64" t="s">
        <v>49</v>
      </c>
      <c r="B92" s="65">
        <v>29758831</v>
      </c>
      <c r="C92" s="66">
        <v>29759443</v>
      </c>
      <c r="D92" s="65">
        <v>29718641</v>
      </c>
      <c r="E92" s="65" t="s">
        <v>729</v>
      </c>
      <c r="F92" s="66" t="s">
        <v>484</v>
      </c>
      <c r="G92" s="67">
        <v>40190</v>
      </c>
    </row>
    <row r="93" spans="1:7" x14ac:dyDescent="0.25">
      <c r="A93" s="35" t="s">
        <v>49</v>
      </c>
      <c r="B93" s="36">
        <v>30078492</v>
      </c>
      <c r="C93" s="52">
        <v>30078712</v>
      </c>
      <c r="D93" s="36">
        <v>30178883</v>
      </c>
      <c r="E93" s="36" t="s">
        <v>1168</v>
      </c>
      <c r="F93" s="52" t="s">
        <v>1169</v>
      </c>
      <c r="G93" s="37">
        <v>100172</v>
      </c>
    </row>
    <row r="94" spans="1:7" x14ac:dyDescent="0.25">
      <c r="A94" s="64" t="s">
        <v>49</v>
      </c>
      <c r="B94" s="65">
        <v>75880150</v>
      </c>
      <c r="C94" s="66">
        <v>75880391</v>
      </c>
      <c r="D94" s="65">
        <v>75875082</v>
      </c>
      <c r="E94" s="65" t="s">
        <v>1170</v>
      </c>
      <c r="F94" s="66" t="s">
        <v>1171</v>
      </c>
      <c r="G94" s="67">
        <v>5068</v>
      </c>
    </row>
    <row r="95" spans="1:7" x14ac:dyDescent="0.25">
      <c r="A95" s="35" t="s">
        <v>53</v>
      </c>
      <c r="B95" s="36">
        <v>5011839</v>
      </c>
      <c r="C95" s="52">
        <v>5012068</v>
      </c>
      <c r="D95" s="36">
        <v>4969123</v>
      </c>
      <c r="E95" s="36" t="s">
        <v>1172</v>
      </c>
      <c r="F95" s="52" t="s">
        <v>1173</v>
      </c>
      <c r="G95" s="37">
        <v>42716</v>
      </c>
    </row>
    <row r="96" spans="1:7" x14ac:dyDescent="0.25">
      <c r="A96" s="64" t="s">
        <v>53</v>
      </c>
      <c r="B96" s="65">
        <v>16620359</v>
      </c>
      <c r="C96" s="66">
        <v>16620578</v>
      </c>
      <c r="D96" s="65">
        <v>16628699</v>
      </c>
      <c r="E96" s="65" t="s">
        <v>1174</v>
      </c>
      <c r="F96" s="66" t="s">
        <v>1175</v>
      </c>
      <c r="G96" s="67">
        <v>8122</v>
      </c>
    </row>
    <row r="97" spans="1:7" x14ac:dyDescent="0.25">
      <c r="A97" s="35" t="s">
        <v>53</v>
      </c>
      <c r="B97" s="36">
        <v>45221707</v>
      </c>
      <c r="C97" s="52">
        <v>45222276</v>
      </c>
      <c r="D97" s="36">
        <v>45202420</v>
      </c>
      <c r="E97" s="36" t="s">
        <v>1176</v>
      </c>
      <c r="F97" s="52" t="s">
        <v>1177</v>
      </c>
      <c r="G97" s="37">
        <v>19287</v>
      </c>
    </row>
    <row r="98" spans="1:7" x14ac:dyDescent="0.25">
      <c r="A98" s="64" t="s">
        <v>53</v>
      </c>
      <c r="B98" s="65">
        <v>45920447</v>
      </c>
      <c r="C98" s="66">
        <v>45920669</v>
      </c>
      <c r="D98" s="65">
        <v>45916691</v>
      </c>
      <c r="E98" s="65" t="s">
        <v>1178</v>
      </c>
      <c r="F98" s="66" t="s">
        <v>1179</v>
      </c>
      <c r="G98" s="67">
        <v>3756</v>
      </c>
    </row>
    <row r="99" spans="1:7" x14ac:dyDescent="0.25">
      <c r="A99" s="35" t="s">
        <v>47</v>
      </c>
      <c r="B99" s="36">
        <v>894071</v>
      </c>
      <c r="C99" s="52">
        <v>894395</v>
      </c>
      <c r="D99" s="36">
        <v>946553</v>
      </c>
      <c r="E99" s="36" t="s">
        <v>1180</v>
      </c>
      <c r="F99" s="52" t="s">
        <v>1181</v>
      </c>
      <c r="G99" s="37">
        <v>52159</v>
      </c>
    </row>
    <row r="100" spans="1:7" x14ac:dyDescent="0.25">
      <c r="A100" s="64" t="s">
        <v>47</v>
      </c>
      <c r="B100" s="65">
        <v>8665483</v>
      </c>
      <c r="C100" s="66">
        <v>8666019</v>
      </c>
      <c r="D100" s="65">
        <v>8822112</v>
      </c>
      <c r="E100" s="65" t="s">
        <v>1182</v>
      </c>
      <c r="F100" s="66" t="s">
        <v>1183</v>
      </c>
      <c r="G100" s="67">
        <v>156094</v>
      </c>
    </row>
    <row r="101" spans="1:7" x14ac:dyDescent="0.25">
      <c r="A101" s="35" t="s">
        <v>47</v>
      </c>
      <c r="B101" s="36">
        <v>25432934</v>
      </c>
      <c r="C101" s="52">
        <v>25433416</v>
      </c>
      <c r="D101" s="36">
        <v>25455829</v>
      </c>
      <c r="E101" s="36" t="s">
        <v>1184</v>
      </c>
      <c r="F101" s="52" t="s">
        <v>1185</v>
      </c>
      <c r="G101" s="37">
        <v>22414</v>
      </c>
    </row>
    <row r="102" spans="1:7" x14ac:dyDescent="0.25">
      <c r="A102" s="64" t="s">
        <v>47</v>
      </c>
      <c r="B102" s="65">
        <v>25432934</v>
      </c>
      <c r="C102" s="66">
        <v>25433416</v>
      </c>
      <c r="D102" s="65">
        <v>25455829</v>
      </c>
      <c r="E102" s="65" t="s">
        <v>1186</v>
      </c>
      <c r="F102" s="66" t="s">
        <v>1185</v>
      </c>
      <c r="G102" s="67">
        <v>22414</v>
      </c>
    </row>
    <row r="103" spans="1:7" x14ac:dyDescent="0.25">
      <c r="A103" s="35" t="s">
        <v>47</v>
      </c>
      <c r="B103" s="36">
        <v>25432934</v>
      </c>
      <c r="C103" s="52">
        <v>25433416</v>
      </c>
      <c r="D103" s="36">
        <v>25455829</v>
      </c>
      <c r="E103" s="36" t="s">
        <v>1187</v>
      </c>
      <c r="F103" s="52" t="s">
        <v>1185</v>
      </c>
      <c r="G103" s="37">
        <v>22414</v>
      </c>
    </row>
    <row r="104" spans="1:7" x14ac:dyDescent="0.25">
      <c r="A104" s="64" t="s">
        <v>47</v>
      </c>
      <c r="B104" s="65">
        <v>84968219</v>
      </c>
      <c r="C104" s="66">
        <v>84968452</v>
      </c>
      <c r="D104" s="65">
        <v>85048790</v>
      </c>
      <c r="E104" s="65" t="s">
        <v>1188</v>
      </c>
      <c r="F104" s="66" t="s">
        <v>1189</v>
      </c>
      <c r="G104" s="67">
        <v>80339</v>
      </c>
    </row>
    <row r="105" spans="1:7" x14ac:dyDescent="0.25">
      <c r="A105" s="35" t="s">
        <v>47</v>
      </c>
      <c r="B105" s="36">
        <v>237481151</v>
      </c>
      <c r="C105" s="52">
        <v>237481401</v>
      </c>
      <c r="D105" s="36">
        <v>237478379</v>
      </c>
      <c r="E105" s="36" t="s">
        <v>1190</v>
      </c>
      <c r="F105" s="52" t="s">
        <v>1191</v>
      </c>
      <c r="G105" s="37">
        <v>2772</v>
      </c>
    </row>
    <row r="106" spans="1:7" x14ac:dyDescent="0.25">
      <c r="A106" s="64" t="s">
        <v>47</v>
      </c>
      <c r="B106" s="65">
        <v>238904884</v>
      </c>
      <c r="C106" s="66">
        <v>238905168</v>
      </c>
      <c r="D106" s="65">
        <v>238875586</v>
      </c>
      <c r="E106" s="65" t="s">
        <v>1192</v>
      </c>
      <c r="F106" s="66" t="s">
        <v>549</v>
      </c>
      <c r="G106" s="67">
        <v>29298</v>
      </c>
    </row>
    <row r="107" spans="1:7" x14ac:dyDescent="0.25">
      <c r="A107" s="35" t="s">
        <v>47</v>
      </c>
      <c r="B107" s="36">
        <v>238904884</v>
      </c>
      <c r="C107" s="52">
        <v>238905168</v>
      </c>
      <c r="D107" s="36">
        <v>238875586</v>
      </c>
      <c r="E107" s="36" t="s">
        <v>1193</v>
      </c>
      <c r="F107" s="52" t="s">
        <v>1194</v>
      </c>
      <c r="G107" s="37">
        <v>29298</v>
      </c>
    </row>
    <row r="108" spans="1:7" x14ac:dyDescent="0.25">
      <c r="A108" s="64" t="s">
        <v>64</v>
      </c>
      <c r="B108" s="65">
        <v>967641</v>
      </c>
      <c r="C108" s="66">
        <v>967894</v>
      </c>
      <c r="D108" s="65">
        <v>939095</v>
      </c>
      <c r="E108" s="65" t="s">
        <v>1195</v>
      </c>
      <c r="F108" s="66" t="s">
        <v>1196</v>
      </c>
      <c r="G108" s="67">
        <v>28546</v>
      </c>
    </row>
    <row r="109" spans="1:7" x14ac:dyDescent="0.25">
      <c r="A109" s="35" t="s">
        <v>64</v>
      </c>
      <c r="B109" s="36">
        <v>967641</v>
      </c>
      <c r="C109" s="52">
        <v>967894</v>
      </c>
      <c r="D109" s="36">
        <v>939095</v>
      </c>
      <c r="E109" s="36" t="s">
        <v>1197</v>
      </c>
      <c r="F109" s="52" t="s">
        <v>1196</v>
      </c>
      <c r="G109" s="37">
        <v>28546</v>
      </c>
    </row>
    <row r="110" spans="1:7" x14ac:dyDescent="0.25">
      <c r="A110" s="64" t="s">
        <v>550</v>
      </c>
      <c r="B110" s="65">
        <v>10598234</v>
      </c>
      <c r="C110" s="66">
        <v>10598544</v>
      </c>
      <c r="D110" s="65">
        <v>10906742</v>
      </c>
      <c r="E110" s="65" t="s">
        <v>1198</v>
      </c>
      <c r="F110" s="66" t="s">
        <v>1199</v>
      </c>
      <c r="G110" s="67">
        <v>308199</v>
      </c>
    </row>
    <row r="111" spans="1:7" x14ac:dyDescent="0.25">
      <c r="A111" s="35" t="s">
        <v>550</v>
      </c>
      <c r="B111" s="36">
        <v>10598234</v>
      </c>
      <c r="C111" s="52">
        <v>10598544</v>
      </c>
      <c r="D111" s="36">
        <v>10906742</v>
      </c>
      <c r="E111" s="36" t="s">
        <v>1200</v>
      </c>
      <c r="F111" s="52" t="s">
        <v>1199</v>
      </c>
      <c r="G111" s="37">
        <v>308199</v>
      </c>
    </row>
    <row r="112" spans="1:7" x14ac:dyDescent="0.25">
      <c r="A112" s="64" t="s">
        <v>550</v>
      </c>
      <c r="B112" s="65">
        <v>10598234</v>
      </c>
      <c r="C112" s="66">
        <v>10598544</v>
      </c>
      <c r="D112" s="65">
        <v>10906742</v>
      </c>
      <c r="E112" s="65" t="s">
        <v>1201</v>
      </c>
      <c r="F112" s="66" t="s">
        <v>1199</v>
      </c>
      <c r="G112" s="67">
        <v>308199</v>
      </c>
    </row>
    <row r="113" spans="1:7" x14ac:dyDescent="0.25">
      <c r="A113" s="35" t="s">
        <v>550</v>
      </c>
      <c r="B113" s="36">
        <v>46803593</v>
      </c>
      <c r="C113" s="52">
        <v>46803916</v>
      </c>
      <c r="D113" s="36">
        <v>46825096</v>
      </c>
      <c r="E113" s="36" t="s">
        <v>1202</v>
      </c>
      <c r="F113" s="52" t="s">
        <v>1203</v>
      </c>
      <c r="G113" s="37">
        <v>21181</v>
      </c>
    </row>
    <row r="114" spans="1:7" x14ac:dyDescent="0.25">
      <c r="A114" s="64" t="s">
        <v>57</v>
      </c>
      <c r="B114" s="65">
        <v>38614671</v>
      </c>
      <c r="C114" s="66">
        <v>38614902</v>
      </c>
      <c r="D114" s="65">
        <v>38615297</v>
      </c>
      <c r="E114" s="65" t="s">
        <v>1204</v>
      </c>
      <c r="F114" s="66" t="s">
        <v>1205</v>
      </c>
      <c r="G114" s="67">
        <v>396</v>
      </c>
    </row>
    <row r="115" spans="1:7" x14ac:dyDescent="0.25">
      <c r="A115" s="35" t="s">
        <v>57</v>
      </c>
      <c r="B115" s="36">
        <v>38614671</v>
      </c>
      <c r="C115" s="52">
        <v>38614902</v>
      </c>
      <c r="D115" s="36">
        <v>38615297</v>
      </c>
      <c r="E115" s="36" t="s">
        <v>1206</v>
      </c>
      <c r="F115" s="52" t="s">
        <v>1205</v>
      </c>
      <c r="G115" s="37">
        <v>396</v>
      </c>
    </row>
    <row r="116" spans="1:7" x14ac:dyDescent="0.25">
      <c r="A116" s="64" t="s">
        <v>57</v>
      </c>
      <c r="B116" s="65">
        <v>38614671</v>
      </c>
      <c r="C116" s="66">
        <v>38614902</v>
      </c>
      <c r="D116" s="65">
        <v>38615297</v>
      </c>
      <c r="E116" s="65" t="s">
        <v>1207</v>
      </c>
      <c r="F116" s="66" t="s">
        <v>1205</v>
      </c>
      <c r="G116" s="67">
        <v>396</v>
      </c>
    </row>
    <row r="117" spans="1:7" x14ac:dyDescent="0.25">
      <c r="A117" s="35" t="s">
        <v>57</v>
      </c>
      <c r="B117" s="36">
        <v>45468182</v>
      </c>
      <c r="C117" s="52">
        <v>45468537</v>
      </c>
      <c r="D117" s="36">
        <v>45529638</v>
      </c>
      <c r="E117" s="36" t="s">
        <v>1208</v>
      </c>
      <c r="F117" s="52" t="s">
        <v>1209</v>
      </c>
      <c r="G117" s="37">
        <v>61102</v>
      </c>
    </row>
    <row r="118" spans="1:7" x14ac:dyDescent="0.25">
      <c r="A118" s="64" t="s">
        <v>57</v>
      </c>
      <c r="B118" s="65">
        <v>45468182</v>
      </c>
      <c r="C118" s="66">
        <v>45468537</v>
      </c>
      <c r="D118" s="65">
        <v>45529638</v>
      </c>
      <c r="E118" s="65" t="s">
        <v>1210</v>
      </c>
      <c r="F118" s="66" t="s">
        <v>1209</v>
      </c>
      <c r="G118" s="67">
        <v>61102</v>
      </c>
    </row>
    <row r="119" spans="1:7" x14ac:dyDescent="0.25">
      <c r="A119" s="35" t="s">
        <v>57</v>
      </c>
      <c r="B119" s="36">
        <v>51051941</v>
      </c>
      <c r="C119" s="52">
        <v>51052326</v>
      </c>
      <c r="D119" s="36">
        <v>51061181</v>
      </c>
      <c r="E119" s="36" t="s">
        <v>1211</v>
      </c>
      <c r="F119" s="52" t="s">
        <v>551</v>
      </c>
      <c r="G119" s="37">
        <v>8856</v>
      </c>
    </row>
    <row r="120" spans="1:7" x14ac:dyDescent="0.25">
      <c r="A120" s="64" t="s">
        <v>57</v>
      </c>
      <c r="B120" s="65">
        <v>51051941</v>
      </c>
      <c r="C120" s="66">
        <v>51052326</v>
      </c>
      <c r="D120" s="65">
        <v>51061181</v>
      </c>
      <c r="E120" s="65" t="s">
        <v>1212</v>
      </c>
      <c r="F120" s="66" t="s">
        <v>551</v>
      </c>
      <c r="G120" s="67">
        <v>8856</v>
      </c>
    </row>
    <row r="121" spans="1:7" x14ac:dyDescent="0.25">
      <c r="A121" s="35" t="s">
        <v>57</v>
      </c>
      <c r="B121" s="36">
        <v>51051941</v>
      </c>
      <c r="C121" s="52">
        <v>51052326</v>
      </c>
      <c r="D121" s="36">
        <v>51061181</v>
      </c>
      <c r="E121" s="36" t="s">
        <v>1213</v>
      </c>
      <c r="F121" s="52" t="s">
        <v>551</v>
      </c>
      <c r="G121" s="37">
        <v>8856</v>
      </c>
    </row>
    <row r="122" spans="1:7" x14ac:dyDescent="0.25">
      <c r="A122" s="64" t="s">
        <v>57</v>
      </c>
      <c r="B122" s="65">
        <v>51051941</v>
      </c>
      <c r="C122" s="66">
        <v>51052326</v>
      </c>
      <c r="D122" s="65">
        <v>51061181</v>
      </c>
      <c r="E122" s="65" t="s">
        <v>1214</v>
      </c>
      <c r="F122" s="66" t="s">
        <v>551</v>
      </c>
      <c r="G122" s="67">
        <v>8856</v>
      </c>
    </row>
    <row r="123" spans="1:7" x14ac:dyDescent="0.25">
      <c r="A123" s="35" t="s">
        <v>57</v>
      </c>
      <c r="B123" s="36">
        <v>51051941</v>
      </c>
      <c r="C123" s="52">
        <v>51052326</v>
      </c>
      <c r="D123" s="36">
        <v>51061181</v>
      </c>
      <c r="E123" s="36" t="s">
        <v>1215</v>
      </c>
      <c r="F123" s="52" t="s">
        <v>551</v>
      </c>
      <c r="G123" s="37">
        <v>8856</v>
      </c>
    </row>
    <row r="124" spans="1:7" x14ac:dyDescent="0.25">
      <c r="A124" s="64" t="s">
        <v>457</v>
      </c>
      <c r="B124" s="65">
        <v>13598982</v>
      </c>
      <c r="C124" s="66">
        <v>13599557</v>
      </c>
      <c r="D124" s="65">
        <v>13590624</v>
      </c>
      <c r="E124" s="65" t="s">
        <v>1216</v>
      </c>
      <c r="F124" s="66" t="s">
        <v>552</v>
      </c>
      <c r="G124" s="67">
        <v>8358</v>
      </c>
    </row>
    <row r="125" spans="1:7" x14ac:dyDescent="0.25">
      <c r="A125" s="35" t="s">
        <v>457</v>
      </c>
      <c r="B125" s="36">
        <v>13598982</v>
      </c>
      <c r="C125" s="52">
        <v>13599557</v>
      </c>
      <c r="D125" s="36">
        <v>13590624</v>
      </c>
      <c r="E125" s="36" t="s">
        <v>1217</v>
      </c>
      <c r="F125" s="52" t="s">
        <v>552</v>
      </c>
      <c r="G125" s="37">
        <v>8358</v>
      </c>
    </row>
    <row r="126" spans="1:7" x14ac:dyDescent="0.25">
      <c r="A126" s="64" t="s">
        <v>457</v>
      </c>
      <c r="B126" s="65">
        <v>45688801</v>
      </c>
      <c r="C126" s="66">
        <v>45689086</v>
      </c>
      <c r="D126" s="65">
        <v>45719656</v>
      </c>
      <c r="E126" s="65" t="s">
        <v>1218</v>
      </c>
      <c r="F126" s="66" t="s">
        <v>1219</v>
      </c>
      <c r="G126" s="67">
        <v>30571</v>
      </c>
    </row>
    <row r="127" spans="1:7" x14ac:dyDescent="0.25">
      <c r="A127" s="35" t="s">
        <v>457</v>
      </c>
      <c r="B127" s="36">
        <v>125997320</v>
      </c>
      <c r="C127" s="52">
        <v>125997551</v>
      </c>
      <c r="D127" s="36">
        <v>126061477</v>
      </c>
      <c r="E127" s="36" t="s">
        <v>1220</v>
      </c>
      <c r="F127" s="52" t="s">
        <v>1221</v>
      </c>
      <c r="G127" s="37">
        <v>63927</v>
      </c>
    </row>
    <row r="128" spans="1:7" x14ac:dyDescent="0.25">
      <c r="A128" s="64" t="s">
        <v>457</v>
      </c>
      <c r="B128" s="65">
        <v>127125095</v>
      </c>
      <c r="C128" s="66">
        <v>127125435</v>
      </c>
      <c r="D128" s="65">
        <v>127291906</v>
      </c>
      <c r="E128" s="65" t="s">
        <v>974</v>
      </c>
      <c r="F128" s="66" t="s">
        <v>975</v>
      </c>
      <c r="G128" s="67">
        <v>166472</v>
      </c>
    </row>
    <row r="129" spans="1:7" x14ac:dyDescent="0.25">
      <c r="A129" s="35" t="s">
        <v>457</v>
      </c>
      <c r="B129" s="36">
        <v>127125095</v>
      </c>
      <c r="C129" s="52">
        <v>127125435</v>
      </c>
      <c r="D129" s="36">
        <v>127291906</v>
      </c>
      <c r="E129" s="36" t="s">
        <v>976</v>
      </c>
      <c r="F129" s="52" t="s">
        <v>975</v>
      </c>
      <c r="G129" s="37">
        <v>166472</v>
      </c>
    </row>
    <row r="130" spans="1:7" x14ac:dyDescent="0.25">
      <c r="A130" s="64" t="s">
        <v>457</v>
      </c>
      <c r="B130" s="65">
        <v>127125095</v>
      </c>
      <c r="C130" s="66">
        <v>127125435</v>
      </c>
      <c r="D130" s="65">
        <v>127291906</v>
      </c>
      <c r="E130" s="65" t="s">
        <v>977</v>
      </c>
      <c r="F130" s="66" t="s">
        <v>975</v>
      </c>
      <c r="G130" s="67">
        <v>166472</v>
      </c>
    </row>
    <row r="131" spans="1:7" x14ac:dyDescent="0.25">
      <c r="A131" s="35" t="s">
        <v>457</v>
      </c>
      <c r="B131" s="36">
        <v>165572482</v>
      </c>
      <c r="C131" s="52">
        <v>165572716</v>
      </c>
      <c r="D131" s="36">
        <v>165490691</v>
      </c>
      <c r="E131" s="36" t="s">
        <v>1222</v>
      </c>
      <c r="F131" s="52" t="s">
        <v>1223</v>
      </c>
      <c r="G131" s="37">
        <v>81791</v>
      </c>
    </row>
    <row r="132" spans="1:7" x14ac:dyDescent="0.25">
      <c r="A132" s="64" t="s">
        <v>457</v>
      </c>
      <c r="B132" s="65">
        <v>187983783</v>
      </c>
      <c r="C132" s="66">
        <v>187984247</v>
      </c>
      <c r="D132" s="65">
        <v>187943192</v>
      </c>
      <c r="E132" s="65" t="s">
        <v>1224</v>
      </c>
      <c r="F132" s="66" t="s">
        <v>1225</v>
      </c>
      <c r="G132" s="67">
        <v>40591</v>
      </c>
    </row>
    <row r="133" spans="1:7" x14ac:dyDescent="0.25">
      <c r="A133" s="35" t="s">
        <v>65</v>
      </c>
      <c r="B133" s="36">
        <v>179599320</v>
      </c>
      <c r="C133" s="52">
        <v>179599794</v>
      </c>
      <c r="D133" s="36">
        <v>179660594</v>
      </c>
      <c r="E133" s="36" t="s">
        <v>1226</v>
      </c>
      <c r="F133" s="52" t="s">
        <v>1227</v>
      </c>
      <c r="G133" s="37">
        <v>60801</v>
      </c>
    </row>
    <row r="134" spans="1:7" x14ac:dyDescent="0.25">
      <c r="A134" s="64" t="s">
        <v>65</v>
      </c>
      <c r="B134" s="65">
        <v>179599320</v>
      </c>
      <c r="C134" s="66">
        <v>179599794</v>
      </c>
      <c r="D134" s="65">
        <v>179660594</v>
      </c>
      <c r="E134" s="65" t="s">
        <v>1228</v>
      </c>
      <c r="F134" s="66" t="s">
        <v>1227</v>
      </c>
      <c r="G134" s="67">
        <v>60801</v>
      </c>
    </row>
    <row r="135" spans="1:7" x14ac:dyDescent="0.25">
      <c r="A135" s="35" t="s">
        <v>65</v>
      </c>
      <c r="B135" s="36">
        <v>179599320</v>
      </c>
      <c r="C135" s="52">
        <v>179599794</v>
      </c>
      <c r="D135" s="36">
        <v>179660594</v>
      </c>
      <c r="E135" s="36" t="s">
        <v>1229</v>
      </c>
      <c r="F135" s="52" t="s">
        <v>1227</v>
      </c>
      <c r="G135" s="37">
        <v>60801</v>
      </c>
    </row>
    <row r="136" spans="1:7" x14ac:dyDescent="0.25">
      <c r="A136" s="64" t="s">
        <v>65</v>
      </c>
      <c r="B136" s="65">
        <v>179599320</v>
      </c>
      <c r="C136" s="66">
        <v>179599794</v>
      </c>
      <c r="D136" s="65">
        <v>179660594</v>
      </c>
      <c r="E136" s="65" t="s">
        <v>1230</v>
      </c>
      <c r="F136" s="66" t="s">
        <v>1227</v>
      </c>
      <c r="G136" s="67">
        <v>60801</v>
      </c>
    </row>
    <row r="137" spans="1:7" x14ac:dyDescent="0.25">
      <c r="A137" s="35" t="s">
        <v>55</v>
      </c>
      <c r="B137" s="36">
        <v>110631994</v>
      </c>
      <c r="C137" s="52">
        <v>110632300</v>
      </c>
      <c r="D137" s="36">
        <v>110567148</v>
      </c>
      <c r="E137" s="36" t="s">
        <v>1231</v>
      </c>
      <c r="F137" s="52" t="s">
        <v>1232</v>
      </c>
      <c r="G137" s="37">
        <v>64846</v>
      </c>
    </row>
    <row r="138" spans="1:7" x14ac:dyDescent="0.25">
      <c r="A138" s="64" t="s">
        <v>50</v>
      </c>
      <c r="B138" s="65">
        <v>1341609</v>
      </c>
      <c r="C138" s="66">
        <v>1341910</v>
      </c>
      <c r="D138" s="65">
        <v>1272653</v>
      </c>
      <c r="E138" s="65" t="s">
        <v>1233</v>
      </c>
      <c r="F138" s="66" t="s">
        <v>1234</v>
      </c>
      <c r="G138" s="67">
        <v>68956</v>
      </c>
    </row>
    <row r="139" spans="1:7" x14ac:dyDescent="0.25">
      <c r="A139" s="35" t="s">
        <v>50</v>
      </c>
      <c r="B139" s="36">
        <v>90310604</v>
      </c>
      <c r="C139" s="52">
        <v>90310927</v>
      </c>
      <c r="D139" s="36">
        <v>90338711</v>
      </c>
      <c r="E139" s="36" t="s">
        <v>1235</v>
      </c>
      <c r="F139" s="52" t="s">
        <v>554</v>
      </c>
      <c r="G139" s="37">
        <v>27785</v>
      </c>
    </row>
    <row r="140" spans="1:7" x14ac:dyDescent="0.25">
      <c r="A140" s="64" t="s">
        <v>50</v>
      </c>
      <c r="B140" s="65">
        <v>139954411</v>
      </c>
      <c r="C140" s="66">
        <v>139954750</v>
      </c>
      <c r="D140" s="65">
        <v>139877060</v>
      </c>
      <c r="E140" s="65" t="s">
        <v>1016</v>
      </c>
      <c r="F140" s="66" t="s">
        <v>1017</v>
      </c>
      <c r="G140" s="67">
        <v>77351</v>
      </c>
    </row>
    <row r="141" spans="1:7" x14ac:dyDescent="0.25">
      <c r="A141" s="35" t="s">
        <v>50</v>
      </c>
      <c r="B141" s="36">
        <v>140870425</v>
      </c>
      <c r="C141" s="52">
        <v>140870759</v>
      </c>
      <c r="D141" s="36">
        <v>140774031</v>
      </c>
      <c r="E141" s="36" t="s">
        <v>1236</v>
      </c>
      <c r="F141" s="52" t="s">
        <v>1237</v>
      </c>
      <c r="G141" s="37">
        <v>96394</v>
      </c>
    </row>
    <row r="142" spans="1:7" x14ac:dyDescent="0.25">
      <c r="A142" s="64" t="s">
        <v>50</v>
      </c>
      <c r="B142" s="65">
        <v>148369145</v>
      </c>
      <c r="C142" s="66">
        <v>148369548</v>
      </c>
      <c r="D142" s="65">
        <v>148395932</v>
      </c>
      <c r="E142" s="65" t="s">
        <v>1238</v>
      </c>
      <c r="F142" s="66" t="s">
        <v>1239</v>
      </c>
      <c r="G142" s="67">
        <v>26385</v>
      </c>
    </row>
    <row r="143" spans="1:7" x14ac:dyDescent="0.25">
      <c r="A143" s="35" t="s">
        <v>50</v>
      </c>
      <c r="B143" s="36">
        <v>158094975</v>
      </c>
      <c r="C143" s="52">
        <v>158095211</v>
      </c>
      <c r="D143" s="36">
        <v>158325409</v>
      </c>
      <c r="E143" s="36" t="s">
        <v>1240</v>
      </c>
      <c r="F143" s="52" t="s">
        <v>553</v>
      </c>
      <c r="G143" s="37">
        <v>230199</v>
      </c>
    </row>
    <row r="144" spans="1:7" x14ac:dyDescent="0.25">
      <c r="A144" s="64" t="s">
        <v>56</v>
      </c>
      <c r="B144" s="65">
        <v>41693836</v>
      </c>
      <c r="C144" s="66">
        <v>41694036</v>
      </c>
      <c r="D144" s="65">
        <v>41786996</v>
      </c>
      <c r="E144" s="65" t="s">
        <v>1021</v>
      </c>
      <c r="F144" s="66" t="s">
        <v>1022</v>
      </c>
      <c r="G144" s="67">
        <v>92961</v>
      </c>
    </row>
    <row r="145" spans="1:7" x14ac:dyDescent="0.25">
      <c r="A145" s="35" t="s">
        <v>56</v>
      </c>
      <c r="B145" s="36">
        <v>41693836</v>
      </c>
      <c r="C145" s="52">
        <v>41694036</v>
      </c>
      <c r="D145" s="36">
        <v>41786996</v>
      </c>
      <c r="E145" s="36" t="s">
        <v>1023</v>
      </c>
      <c r="F145" s="52" t="s">
        <v>1022</v>
      </c>
      <c r="G145" s="37">
        <v>92961</v>
      </c>
    </row>
    <row r="146" spans="1:7" x14ac:dyDescent="0.25">
      <c r="A146" s="64" t="s">
        <v>56</v>
      </c>
      <c r="B146" s="65">
        <v>41693836</v>
      </c>
      <c r="C146" s="66">
        <v>41694036</v>
      </c>
      <c r="D146" s="65">
        <v>41786996</v>
      </c>
      <c r="E146" s="65" t="s">
        <v>1024</v>
      </c>
      <c r="F146" s="66" t="s">
        <v>1022</v>
      </c>
      <c r="G146" s="67">
        <v>92961</v>
      </c>
    </row>
    <row r="147" spans="1:7" x14ac:dyDescent="0.25">
      <c r="A147" s="35" t="s">
        <v>56</v>
      </c>
      <c r="B147" s="36">
        <v>49628935</v>
      </c>
      <c r="C147" s="52">
        <v>49629154</v>
      </c>
      <c r="D147" s="36">
        <v>49627473</v>
      </c>
      <c r="E147" s="36" t="s">
        <v>1241</v>
      </c>
      <c r="F147" s="52" t="s">
        <v>1242</v>
      </c>
      <c r="G147" s="37">
        <v>1462</v>
      </c>
    </row>
    <row r="148" spans="1:7" x14ac:dyDescent="0.25">
      <c r="A148" s="64" t="s">
        <v>56</v>
      </c>
      <c r="B148" s="65">
        <v>106860042</v>
      </c>
      <c r="C148" s="66">
        <v>106860242</v>
      </c>
      <c r="D148" s="65">
        <v>107282405</v>
      </c>
      <c r="E148" s="65" t="s">
        <v>1243</v>
      </c>
      <c r="F148" s="66" t="s">
        <v>1244</v>
      </c>
      <c r="G148" s="67">
        <v>422164</v>
      </c>
    </row>
    <row r="149" spans="1:7" x14ac:dyDescent="0.25">
      <c r="A149" s="35" t="s">
        <v>56</v>
      </c>
      <c r="B149" s="36">
        <v>106860042</v>
      </c>
      <c r="C149" s="52">
        <v>106860242</v>
      </c>
      <c r="D149" s="36">
        <v>107282405</v>
      </c>
      <c r="E149" s="36" t="s">
        <v>1245</v>
      </c>
      <c r="F149" s="52" t="s">
        <v>1244</v>
      </c>
      <c r="G149" s="37">
        <v>422164</v>
      </c>
    </row>
    <row r="150" spans="1:7" x14ac:dyDescent="0.25">
      <c r="A150" s="64" t="s">
        <v>58</v>
      </c>
      <c r="B150" s="65">
        <v>83579348</v>
      </c>
      <c r="C150" s="66">
        <v>83579713</v>
      </c>
      <c r="D150" s="65">
        <v>84198597</v>
      </c>
      <c r="E150" s="65" t="s">
        <v>1246</v>
      </c>
      <c r="F150" s="66" t="s">
        <v>1247</v>
      </c>
      <c r="G150" s="67">
        <v>618885</v>
      </c>
    </row>
    <row r="151" spans="1:7" x14ac:dyDescent="0.25">
      <c r="A151" s="35" t="s">
        <v>58</v>
      </c>
      <c r="B151" s="36">
        <v>99884155</v>
      </c>
      <c r="C151" s="52">
        <v>99884466</v>
      </c>
      <c r="D151" s="36">
        <v>99837952</v>
      </c>
      <c r="E151" s="36" t="s">
        <v>1248</v>
      </c>
      <c r="F151" s="52" t="s">
        <v>1249</v>
      </c>
      <c r="G151" s="37">
        <v>46203</v>
      </c>
    </row>
    <row r="152" spans="1:7" x14ac:dyDescent="0.25">
      <c r="A152" s="64" t="s">
        <v>58</v>
      </c>
      <c r="B152" s="65">
        <v>100933755</v>
      </c>
      <c r="C152" s="66">
        <v>100934115</v>
      </c>
      <c r="D152" s="65">
        <v>100961279</v>
      </c>
      <c r="E152" s="65" t="s">
        <v>1250</v>
      </c>
      <c r="F152" s="66" t="s">
        <v>1251</v>
      </c>
      <c r="G152" s="67">
        <v>27165</v>
      </c>
    </row>
    <row r="153" spans="1:7" x14ac:dyDescent="0.25">
      <c r="A153" s="35" t="s">
        <v>58</v>
      </c>
      <c r="B153" s="36">
        <v>100933755</v>
      </c>
      <c r="C153" s="52">
        <v>100934115</v>
      </c>
      <c r="D153" s="36">
        <v>100961279</v>
      </c>
      <c r="E153" s="36" t="s">
        <v>1252</v>
      </c>
      <c r="F153" s="52" t="s">
        <v>1251</v>
      </c>
      <c r="G153" s="37">
        <v>27165</v>
      </c>
    </row>
    <row r="154" spans="1:7" x14ac:dyDescent="0.25">
      <c r="A154" s="64" t="s">
        <v>58</v>
      </c>
      <c r="B154" s="65">
        <v>100933755</v>
      </c>
      <c r="C154" s="66">
        <v>100934115</v>
      </c>
      <c r="D154" s="65">
        <v>100961279</v>
      </c>
      <c r="E154" s="65" t="s">
        <v>1253</v>
      </c>
      <c r="F154" s="66" t="s">
        <v>1251</v>
      </c>
      <c r="G154" s="67">
        <v>27165</v>
      </c>
    </row>
    <row r="155" spans="1:7" x14ac:dyDescent="0.25">
      <c r="A155" s="35" t="s">
        <v>58</v>
      </c>
      <c r="B155" s="36">
        <v>100933755</v>
      </c>
      <c r="C155" s="52">
        <v>100934115</v>
      </c>
      <c r="D155" s="36">
        <v>100961279</v>
      </c>
      <c r="E155" s="36" t="s">
        <v>1254</v>
      </c>
      <c r="F155" s="52" t="s">
        <v>1251</v>
      </c>
      <c r="G155" s="37">
        <v>27165</v>
      </c>
    </row>
    <row r="156" spans="1:7" x14ac:dyDescent="0.25">
      <c r="A156" s="64" t="s">
        <v>58</v>
      </c>
      <c r="B156" s="65">
        <v>132303603</v>
      </c>
      <c r="C156" s="66">
        <v>132303803</v>
      </c>
      <c r="D156" s="65">
        <v>132250938</v>
      </c>
      <c r="E156" s="65" t="s">
        <v>1255</v>
      </c>
      <c r="F156" s="66" t="s">
        <v>1256</v>
      </c>
      <c r="G156" s="67">
        <v>52665</v>
      </c>
    </row>
    <row r="157" spans="1:7" x14ac:dyDescent="0.25">
      <c r="A157" s="35" t="s">
        <v>58</v>
      </c>
      <c r="B157" s="36">
        <v>140376744</v>
      </c>
      <c r="C157" s="52">
        <v>140377032</v>
      </c>
      <c r="D157" s="36">
        <v>140354404</v>
      </c>
      <c r="E157" s="36" t="s">
        <v>1257</v>
      </c>
      <c r="F157" s="52" t="s">
        <v>1258</v>
      </c>
      <c r="G157" s="37">
        <v>22340</v>
      </c>
    </row>
    <row r="158" spans="1:7" x14ac:dyDescent="0.25">
      <c r="A158" s="64" t="s">
        <v>58</v>
      </c>
      <c r="B158" s="65">
        <v>140376744</v>
      </c>
      <c r="C158" s="66">
        <v>140377032</v>
      </c>
      <c r="D158" s="65">
        <v>140354404</v>
      </c>
      <c r="E158" s="65" t="s">
        <v>1259</v>
      </c>
      <c r="F158" s="66" t="s">
        <v>1258</v>
      </c>
      <c r="G158" s="67">
        <v>22340</v>
      </c>
    </row>
    <row r="159" spans="1:7" x14ac:dyDescent="0.25">
      <c r="A159" s="35" t="s">
        <v>465</v>
      </c>
      <c r="B159" s="36">
        <v>118264141</v>
      </c>
      <c r="C159" s="52">
        <v>118264387</v>
      </c>
      <c r="D159" s="36">
        <v>118212597</v>
      </c>
      <c r="E159" s="36" t="s">
        <v>1260</v>
      </c>
      <c r="F159" s="52" t="s">
        <v>556</v>
      </c>
      <c r="G159" s="37">
        <v>51544</v>
      </c>
    </row>
    <row r="160" spans="1:7" x14ac:dyDescent="0.25">
      <c r="A160" s="64" t="s">
        <v>465</v>
      </c>
      <c r="B160" s="65">
        <v>152038611</v>
      </c>
      <c r="C160" s="66">
        <v>152038846</v>
      </c>
      <c r="D160" s="65">
        <v>151999510</v>
      </c>
      <c r="E160" s="65" t="s">
        <v>1261</v>
      </c>
      <c r="F160" s="66" t="s">
        <v>1262</v>
      </c>
      <c r="G160" s="67">
        <v>39101</v>
      </c>
    </row>
    <row r="161" spans="1:7" ht="15.75" thickBot="1" x14ac:dyDescent="0.3">
      <c r="A161" s="68" t="s">
        <v>465</v>
      </c>
      <c r="B161" s="69">
        <v>152038611</v>
      </c>
      <c r="C161" s="70">
        <v>152038846</v>
      </c>
      <c r="D161" s="69">
        <v>151999510</v>
      </c>
      <c r="E161" s="69" t="s">
        <v>1263</v>
      </c>
      <c r="F161" s="70" t="s">
        <v>1262</v>
      </c>
      <c r="G161" s="71">
        <v>39101</v>
      </c>
    </row>
    <row r="164" spans="1:7" x14ac:dyDescent="0.25">
      <c r="A164" s="131" t="s">
        <v>1264</v>
      </c>
      <c r="B164" s="131"/>
      <c r="C164" s="131"/>
      <c r="D164" s="131"/>
      <c r="E164" s="131"/>
      <c r="F164" s="131"/>
      <c r="G164" s="131"/>
    </row>
    <row r="165" spans="1:7" x14ac:dyDescent="0.25">
      <c r="A165" s="131"/>
      <c r="B165" s="131"/>
      <c r="C165" s="131"/>
      <c r="D165" s="131"/>
      <c r="E165" s="131"/>
      <c r="F165" s="131"/>
      <c r="G165" s="131"/>
    </row>
    <row r="166" spans="1:7" x14ac:dyDescent="0.25">
      <c r="A166" s="131"/>
      <c r="B166" s="131"/>
      <c r="C166" s="131"/>
      <c r="D166" s="131"/>
      <c r="E166" s="131"/>
      <c r="F166" s="131"/>
      <c r="G166" s="131"/>
    </row>
  </sheetData>
  <mergeCells count="5">
    <mergeCell ref="A164:G166"/>
    <mergeCell ref="D2:D3"/>
    <mergeCell ref="E2:E3"/>
    <mergeCell ref="F2:F3"/>
    <mergeCell ref="G2: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workbookViewId="0">
      <selection activeCell="K13" sqref="K13"/>
    </sheetView>
  </sheetViews>
  <sheetFormatPr defaultRowHeight="15" x14ac:dyDescent="0.25"/>
  <cols>
    <col min="1" max="3" width="12.5703125" customWidth="1"/>
    <col min="4" max="4" width="25.5703125" bestFit="1" customWidth="1"/>
    <col min="5" max="5" width="16.42578125" bestFit="1" customWidth="1"/>
    <col min="6" max="6" width="12.5703125" customWidth="1"/>
    <col min="7" max="7" width="28.5703125" customWidth="1"/>
    <col min="8" max="259" width="12.5703125" customWidth="1"/>
    <col min="260" max="260" width="25.5703125" bestFit="1" customWidth="1"/>
    <col min="261" max="261" width="16.42578125" bestFit="1" customWidth="1"/>
    <col min="262" max="262" width="12.5703125" customWidth="1"/>
    <col min="263" max="263" width="28.5703125" customWidth="1"/>
    <col min="264" max="515" width="12.5703125" customWidth="1"/>
    <col min="516" max="516" width="25.5703125" bestFit="1" customWidth="1"/>
    <col min="517" max="517" width="16.42578125" bestFit="1" customWidth="1"/>
    <col min="518" max="518" width="12.5703125" customWidth="1"/>
    <col min="519" max="519" width="28.5703125" customWidth="1"/>
    <col min="520" max="771" width="12.5703125" customWidth="1"/>
    <col min="772" max="772" width="25.5703125" bestFit="1" customWidth="1"/>
    <col min="773" max="773" width="16.42578125" bestFit="1" customWidth="1"/>
    <col min="774" max="774" width="12.5703125" customWidth="1"/>
    <col min="775" max="775" width="28.5703125" customWidth="1"/>
    <col min="776" max="1027" width="12.5703125" customWidth="1"/>
    <col min="1028" max="1028" width="25.5703125" bestFit="1" customWidth="1"/>
    <col min="1029" max="1029" width="16.42578125" bestFit="1" customWidth="1"/>
    <col min="1030" max="1030" width="12.5703125" customWidth="1"/>
    <col min="1031" max="1031" width="28.5703125" customWidth="1"/>
    <col min="1032" max="1283" width="12.5703125" customWidth="1"/>
    <col min="1284" max="1284" width="25.5703125" bestFit="1" customWidth="1"/>
    <col min="1285" max="1285" width="16.42578125" bestFit="1" customWidth="1"/>
    <col min="1286" max="1286" width="12.5703125" customWidth="1"/>
    <col min="1287" max="1287" width="28.5703125" customWidth="1"/>
    <col min="1288" max="1539" width="12.5703125" customWidth="1"/>
    <col min="1540" max="1540" width="25.5703125" bestFit="1" customWidth="1"/>
    <col min="1541" max="1541" width="16.42578125" bestFit="1" customWidth="1"/>
    <col min="1542" max="1542" width="12.5703125" customWidth="1"/>
    <col min="1543" max="1543" width="28.5703125" customWidth="1"/>
    <col min="1544" max="1795" width="12.5703125" customWidth="1"/>
    <col min="1796" max="1796" width="25.5703125" bestFit="1" customWidth="1"/>
    <col min="1797" max="1797" width="16.42578125" bestFit="1" customWidth="1"/>
    <col min="1798" max="1798" width="12.5703125" customWidth="1"/>
    <col min="1799" max="1799" width="28.5703125" customWidth="1"/>
    <col min="1800" max="2051" width="12.5703125" customWidth="1"/>
    <col min="2052" max="2052" width="25.5703125" bestFit="1" customWidth="1"/>
    <col min="2053" max="2053" width="16.42578125" bestFit="1" customWidth="1"/>
    <col min="2054" max="2054" width="12.5703125" customWidth="1"/>
    <col min="2055" max="2055" width="28.5703125" customWidth="1"/>
    <col min="2056" max="2307" width="12.5703125" customWidth="1"/>
    <col min="2308" max="2308" width="25.5703125" bestFit="1" customWidth="1"/>
    <col min="2309" max="2309" width="16.42578125" bestFit="1" customWidth="1"/>
    <col min="2310" max="2310" width="12.5703125" customWidth="1"/>
    <col min="2311" max="2311" width="28.5703125" customWidth="1"/>
    <col min="2312" max="2563" width="12.5703125" customWidth="1"/>
    <col min="2564" max="2564" width="25.5703125" bestFit="1" customWidth="1"/>
    <col min="2565" max="2565" width="16.42578125" bestFit="1" customWidth="1"/>
    <col min="2566" max="2566" width="12.5703125" customWidth="1"/>
    <col min="2567" max="2567" width="28.5703125" customWidth="1"/>
    <col min="2568" max="2819" width="12.5703125" customWidth="1"/>
    <col min="2820" max="2820" width="25.5703125" bestFit="1" customWidth="1"/>
    <col min="2821" max="2821" width="16.42578125" bestFit="1" customWidth="1"/>
    <col min="2822" max="2822" width="12.5703125" customWidth="1"/>
    <col min="2823" max="2823" width="28.5703125" customWidth="1"/>
    <col min="2824" max="3075" width="12.5703125" customWidth="1"/>
    <col min="3076" max="3076" width="25.5703125" bestFit="1" customWidth="1"/>
    <col min="3077" max="3077" width="16.42578125" bestFit="1" customWidth="1"/>
    <col min="3078" max="3078" width="12.5703125" customWidth="1"/>
    <col min="3079" max="3079" width="28.5703125" customWidth="1"/>
    <col min="3080" max="3331" width="12.5703125" customWidth="1"/>
    <col min="3332" max="3332" width="25.5703125" bestFit="1" customWidth="1"/>
    <col min="3333" max="3333" width="16.42578125" bestFit="1" customWidth="1"/>
    <col min="3334" max="3334" width="12.5703125" customWidth="1"/>
    <col min="3335" max="3335" width="28.5703125" customWidth="1"/>
    <col min="3336" max="3587" width="12.5703125" customWidth="1"/>
    <col min="3588" max="3588" width="25.5703125" bestFit="1" customWidth="1"/>
    <col min="3589" max="3589" width="16.42578125" bestFit="1" customWidth="1"/>
    <col min="3590" max="3590" width="12.5703125" customWidth="1"/>
    <col min="3591" max="3591" width="28.5703125" customWidth="1"/>
    <col min="3592" max="3843" width="12.5703125" customWidth="1"/>
    <col min="3844" max="3844" width="25.5703125" bestFit="1" customWidth="1"/>
    <col min="3845" max="3845" width="16.42578125" bestFit="1" customWidth="1"/>
    <col min="3846" max="3846" width="12.5703125" customWidth="1"/>
    <col min="3847" max="3847" width="28.5703125" customWidth="1"/>
    <col min="3848" max="4099" width="12.5703125" customWidth="1"/>
    <col min="4100" max="4100" width="25.5703125" bestFit="1" customWidth="1"/>
    <col min="4101" max="4101" width="16.42578125" bestFit="1" customWidth="1"/>
    <col min="4102" max="4102" width="12.5703125" customWidth="1"/>
    <col min="4103" max="4103" width="28.5703125" customWidth="1"/>
    <col min="4104" max="4355" width="12.5703125" customWidth="1"/>
    <col min="4356" max="4356" width="25.5703125" bestFit="1" customWidth="1"/>
    <col min="4357" max="4357" width="16.42578125" bestFit="1" customWidth="1"/>
    <col min="4358" max="4358" width="12.5703125" customWidth="1"/>
    <col min="4359" max="4359" width="28.5703125" customWidth="1"/>
    <col min="4360" max="4611" width="12.5703125" customWidth="1"/>
    <col min="4612" max="4612" width="25.5703125" bestFit="1" customWidth="1"/>
    <col min="4613" max="4613" width="16.42578125" bestFit="1" customWidth="1"/>
    <col min="4614" max="4614" width="12.5703125" customWidth="1"/>
    <col min="4615" max="4615" width="28.5703125" customWidth="1"/>
    <col min="4616" max="4867" width="12.5703125" customWidth="1"/>
    <col min="4868" max="4868" width="25.5703125" bestFit="1" customWidth="1"/>
    <col min="4869" max="4869" width="16.42578125" bestFit="1" customWidth="1"/>
    <col min="4870" max="4870" width="12.5703125" customWidth="1"/>
    <col min="4871" max="4871" width="28.5703125" customWidth="1"/>
    <col min="4872" max="5123" width="12.5703125" customWidth="1"/>
    <col min="5124" max="5124" width="25.5703125" bestFit="1" customWidth="1"/>
    <col min="5125" max="5125" width="16.42578125" bestFit="1" customWidth="1"/>
    <col min="5126" max="5126" width="12.5703125" customWidth="1"/>
    <col min="5127" max="5127" width="28.5703125" customWidth="1"/>
    <col min="5128" max="5379" width="12.5703125" customWidth="1"/>
    <col min="5380" max="5380" width="25.5703125" bestFit="1" customWidth="1"/>
    <col min="5381" max="5381" width="16.42578125" bestFit="1" customWidth="1"/>
    <col min="5382" max="5382" width="12.5703125" customWidth="1"/>
    <col min="5383" max="5383" width="28.5703125" customWidth="1"/>
    <col min="5384" max="5635" width="12.5703125" customWidth="1"/>
    <col min="5636" max="5636" width="25.5703125" bestFit="1" customWidth="1"/>
    <col min="5637" max="5637" width="16.42578125" bestFit="1" customWidth="1"/>
    <col min="5638" max="5638" width="12.5703125" customWidth="1"/>
    <col min="5639" max="5639" width="28.5703125" customWidth="1"/>
    <col min="5640" max="5891" width="12.5703125" customWidth="1"/>
    <col min="5892" max="5892" width="25.5703125" bestFit="1" customWidth="1"/>
    <col min="5893" max="5893" width="16.42578125" bestFit="1" customWidth="1"/>
    <col min="5894" max="5894" width="12.5703125" customWidth="1"/>
    <col min="5895" max="5895" width="28.5703125" customWidth="1"/>
    <col min="5896" max="6147" width="12.5703125" customWidth="1"/>
    <col min="6148" max="6148" width="25.5703125" bestFit="1" customWidth="1"/>
    <col min="6149" max="6149" width="16.42578125" bestFit="1" customWidth="1"/>
    <col min="6150" max="6150" width="12.5703125" customWidth="1"/>
    <col min="6151" max="6151" width="28.5703125" customWidth="1"/>
    <col min="6152" max="6403" width="12.5703125" customWidth="1"/>
    <col min="6404" max="6404" width="25.5703125" bestFit="1" customWidth="1"/>
    <col min="6405" max="6405" width="16.42578125" bestFit="1" customWidth="1"/>
    <col min="6406" max="6406" width="12.5703125" customWidth="1"/>
    <col min="6407" max="6407" width="28.5703125" customWidth="1"/>
    <col min="6408" max="6659" width="12.5703125" customWidth="1"/>
    <col min="6660" max="6660" width="25.5703125" bestFit="1" customWidth="1"/>
    <col min="6661" max="6661" width="16.42578125" bestFit="1" customWidth="1"/>
    <col min="6662" max="6662" width="12.5703125" customWidth="1"/>
    <col min="6663" max="6663" width="28.5703125" customWidth="1"/>
    <col min="6664" max="6915" width="12.5703125" customWidth="1"/>
    <col min="6916" max="6916" width="25.5703125" bestFit="1" customWidth="1"/>
    <col min="6917" max="6917" width="16.42578125" bestFit="1" customWidth="1"/>
    <col min="6918" max="6918" width="12.5703125" customWidth="1"/>
    <col min="6919" max="6919" width="28.5703125" customWidth="1"/>
    <col min="6920" max="7171" width="12.5703125" customWidth="1"/>
    <col min="7172" max="7172" width="25.5703125" bestFit="1" customWidth="1"/>
    <col min="7173" max="7173" width="16.42578125" bestFit="1" customWidth="1"/>
    <col min="7174" max="7174" width="12.5703125" customWidth="1"/>
    <col min="7175" max="7175" width="28.5703125" customWidth="1"/>
    <col min="7176" max="7427" width="12.5703125" customWidth="1"/>
    <col min="7428" max="7428" width="25.5703125" bestFit="1" customWidth="1"/>
    <col min="7429" max="7429" width="16.42578125" bestFit="1" customWidth="1"/>
    <col min="7430" max="7430" width="12.5703125" customWidth="1"/>
    <col min="7431" max="7431" width="28.5703125" customWidth="1"/>
    <col min="7432" max="7683" width="12.5703125" customWidth="1"/>
    <col min="7684" max="7684" width="25.5703125" bestFit="1" customWidth="1"/>
    <col min="7685" max="7685" width="16.42578125" bestFit="1" customWidth="1"/>
    <col min="7686" max="7686" width="12.5703125" customWidth="1"/>
    <col min="7687" max="7687" width="28.5703125" customWidth="1"/>
    <col min="7688" max="7939" width="12.5703125" customWidth="1"/>
    <col min="7940" max="7940" width="25.5703125" bestFit="1" customWidth="1"/>
    <col min="7941" max="7941" width="16.42578125" bestFit="1" customWidth="1"/>
    <col min="7942" max="7942" width="12.5703125" customWidth="1"/>
    <col min="7943" max="7943" width="28.5703125" customWidth="1"/>
    <col min="7944" max="8195" width="12.5703125" customWidth="1"/>
    <col min="8196" max="8196" width="25.5703125" bestFit="1" customWidth="1"/>
    <col min="8197" max="8197" width="16.42578125" bestFit="1" customWidth="1"/>
    <col min="8198" max="8198" width="12.5703125" customWidth="1"/>
    <col min="8199" max="8199" width="28.5703125" customWidth="1"/>
    <col min="8200" max="8451" width="12.5703125" customWidth="1"/>
    <col min="8452" max="8452" width="25.5703125" bestFit="1" customWidth="1"/>
    <col min="8453" max="8453" width="16.42578125" bestFit="1" customWidth="1"/>
    <col min="8454" max="8454" width="12.5703125" customWidth="1"/>
    <col min="8455" max="8455" width="28.5703125" customWidth="1"/>
    <col min="8456" max="8707" width="12.5703125" customWidth="1"/>
    <col min="8708" max="8708" width="25.5703125" bestFit="1" customWidth="1"/>
    <col min="8709" max="8709" width="16.42578125" bestFit="1" customWidth="1"/>
    <col min="8710" max="8710" width="12.5703125" customWidth="1"/>
    <col min="8711" max="8711" width="28.5703125" customWidth="1"/>
    <col min="8712" max="8963" width="12.5703125" customWidth="1"/>
    <col min="8964" max="8964" width="25.5703125" bestFit="1" customWidth="1"/>
    <col min="8965" max="8965" width="16.42578125" bestFit="1" customWidth="1"/>
    <col min="8966" max="8966" width="12.5703125" customWidth="1"/>
    <col min="8967" max="8967" width="28.5703125" customWidth="1"/>
    <col min="8968" max="9219" width="12.5703125" customWidth="1"/>
    <col min="9220" max="9220" width="25.5703125" bestFit="1" customWidth="1"/>
    <col min="9221" max="9221" width="16.42578125" bestFit="1" customWidth="1"/>
    <col min="9222" max="9222" width="12.5703125" customWidth="1"/>
    <col min="9223" max="9223" width="28.5703125" customWidth="1"/>
    <col min="9224" max="9475" width="12.5703125" customWidth="1"/>
    <col min="9476" max="9476" width="25.5703125" bestFit="1" customWidth="1"/>
    <col min="9477" max="9477" width="16.42578125" bestFit="1" customWidth="1"/>
    <col min="9478" max="9478" width="12.5703125" customWidth="1"/>
    <col min="9479" max="9479" width="28.5703125" customWidth="1"/>
    <col min="9480" max="9731" width="12.5703125" customWidth="1"/>
    <col min="9732" max="9732" width="25.5703125" bestFit="1" customWidth="1"/>
    <col min="9733" max="9733" width="16.42578125" bestFit="1" customWidth="1"/>
    <col min="9734" max="9734" width="12.5703125" customWidth="1"/>
    <col min="9735" max="9735" width="28.5703125" customWidth="1"/>
    <col min="9736" max="9987" width="12.5703125" customWidth="1"/>
    <col min="9988" max="9988" width="25.5703125" bestFit="1" customWidth="1"/>
    <col min="9989" max="9989" width="16.42578125" bestFit="1" customWidth="1"/>
    <col min="9990" max="9990" width="12.5703125" customWidth="1"/>
    <col min="9991" max="9991" width="28.5703125" customWidth="1"/>
    <col min="9992" max="10243" width="12.5703125" customWidth="1"/>
    <col min="10244" max="10244" width="25.5703125" bestFit="1" customWidth="1"/>
    <col min="10245" max="10245" width="16.42578125" bestFit="1" customWidth="1"/>
    <col min="10246" max="10246" width="12.5703125" customWidth="1"/>
    <col min="10247" max="10247" width="28.5703125" customWidth="1"/>
    <col min="10248" max="10499" width="12.5703125" customWidth="1"/>
    <col min="10500" max="10500" width="25.5703125" bestFit="1" customWidth="1"/>
    <col min="10501" max="10501" width="16.42578125" bestFit="1" customWidth="1"/>
    <col min="10502" max="10502" width="12.5703125" customWidth="1"/>
    <col min="10503" max="10503" width="28.5703125" customWidth="1"/>
    <col min="10504" max="10755" width="12.5703125" customWidth="1"/>
    <col min="10756" max="10756" width="25.5703125" bestFit="1" customWidth="1"/>
    <col min="10757" max="10757" width="16.42578125" bestFit="1" customWidth="1"/>
    <col min="10758" max="10758" width="12.5703125" customWidth="1"/>
    <col min="10759" max="10759" width="28.5703125" customWidth="1"/>
    <col min="10760" max="11011" width="12.5703125" customWidth="1"/>
    <col min="11012" max="11012" width="25.5703125" bestFit="1" customWidth="1"/>
    <col min="11013" max="11013" width="16.42578125" bestFit="1" customWidth="1"/>
    <col min="11014" max="11014" width="12.5703125" customWidth="1"/>
    <col min="11015" max="11015" width="28.5703125" customWidth="1"/>
    <col min="11016" max="11267" width="12.5703125" customWidth="1"/>
    <col min="11268" max="11268" width="25.5703125" bestFit="1" customWidth="1"/>
    <col min="11269" max="11269" width="16.42578125" bestFit="1" customWidth="1"/>
    <col min="11270" max="11270" width="12.5703125" customWidth="1"/>
    <col min="11271" max="11271" width="28.5703125" customWidth="1"/>
    <col min="11272" max="11523" width="12.5703125" customWidth="1"/>
    <col min="11524" max="11524" width="25.5703125" bestFit="1" customWidth="1"/>
    <col min="11525" max="11525" width="16.42578125" bestFit="1" customWidth="1"/>
    <col min="11526" max="11526" width="12.5703125" customWidth="1"/>
    <col min="11527" max="11527" width="28.5703125" customWidth="1"/>
    <col min="11528" max="11779" width="12.5703125" customWidth="1"/>
    <col min="11780" max="11780" width="25.5703125" bestFit="1" customWidth="1"/>
    <col min="11781" max="11781" width="16.42578125" bestFit="1" customWidth="1"/>
    <col min="11782" max="11782" width="12.5703125" customWidth="1"/>
    <col min="11783" max="11783" width="28.5703125" customWidth="1"/>
    <col min="11784" max="12035" width="12.5703125" customWidth="1"/>
    <col min="12036" max="12036" width="25.5703125" bestFit="1" customWidth="1"/>
    <col min="12037" max="12037" width="16.42578125" bestFit="1" customWidth="1"/>
    <col min="12038" max="12038" width="12.5703125" customWidth="1"/>
    <col min="12039" max="12039" width="28.5703125" customWidth="1"/>
    <col min="12040" max="12291" width="12.5703125" customWidth="1"/>
    <col min="12292" max="12292" width="25.5703125" bestFit="1" customWidth="1"/>
    <col min="12293" max="12293" width="16.42578125" bestFit="1" customWidth="1"/>
    <col min="12294" max="12294" width="12.5703125" customWidth="1"/>
    <col min="12295" max="12295" width="28.5703125" customWidth="1"/>
    <col min="12296" max="12547" width="12.5703125" customWidth="1"/>
    <col min="12548" max="12548" width="25.5703125" bestFit="1" customWidth="1"/>
    <col min="12549" max="12549" width="16.42578125" bestFit="1" customWidth="1"/>
    <col min="12550" max="12550" width="12.5703125" customWidth="1"/>
    <col min="12551" max="12551" width="28.5703125" customWidth="1"/>
    <col min="12552" max="12803" width="12.5703125" customWidth="1"/>
    <col min="12804" max="12804" width="25.5703125" bestFit="1" customWidth="1"/>
    <col min="12805" max="12805" width="16.42578125" bestFit="1" customWidth="1"/>
    <col min="12806" max="12806" width="12.5703125" customWidth="1"/>
    <col min="12807" max="12807" width="28.5703125" customWidth="1"/>
    <col min="12808" max="13059" width="12.5703125" customWidth="1"/>
    <col min="13060" max="13060" width="25.5703125" bestFit="1" customWidth="1"/>
    <col min="13061" max="13061" width="16.42578125" bestFit="1" customWidth="1"/>
    <col min="13062" max="13062" width="12.5703125" customWidth="1"/>
    <col min="13063" max="13063" width="28.5703125" customWidth="1"/>
    <col min="13064" max="13315" width="12.5703125" customWidth="1"/>
    <col min="13316" max="13316" width="25.5703125" bestFit="1" customWidth="1"/>
    <col min="13317" max="13317" width="16.42578125" bestFit="1" customWidth="1"/>
    <col min="13318" max="13318" width="12.5703125" customWidth="1"/>
    <col min="13319" max="13319" width="28.5703125" customWidth="1"/>
    <col min="13320" max="13571" width="12.5703125" customWidth="1"/>
    <col min="13572" max="13572" width="25.5703125" bestFit="1" customWidth="1"/>
    <col min="13573" max="13573" width="16.42578125" bestFit="1" customWidth="1"/>
    <col min="13574" max="13574" width="12.5703125" customWidth="1"/>
    <col min="13575" max="13575" width="28.5703125" customWidth="1"/>
    <col min="13576" max="13827" width="12.5703125" customWidth="1"/>
    <col min="13828" max="13828" width="25.5703125" bestFit="1" customWidth="1"/>
    <col min="13829" max="13829" width="16.42578125" bestFit="1" customWidth="1"/>
    <col min="13830" max="13830" width="12.5703125" customWidth="1"/>
    <col min="13831" max="13831" width="28.5703125" customWidth="1"/>
    <col min="13832" max="14083" width="12.5703125" customWidth="1"/>
    <col min="14084" max="14084" width="25.5703125" bestFit="1" customWidth="1"/>
    <col min="14085" max="14085" width="16.42578125" bestFit="1" customWidth="1"/>
    <col min="14086" max="14086" width="12.5703125" customWidth="1"/>
    <col min="14087" max="14087" width="28.5703125" customWidth="1"/>
    <col min="14088" max="14339" width="12.5703125" customWidth="1"/>
    <col min="14340" max="14340" width="25.5703125" bestFit="1" customWidth="1"/>
    <col min="14341" max="14341" width="16.42578125" bestFit="1" customWidth="1"/>
    <col min="14342" max="14342" width="12.5703125" customWidth="1"/>
    <col min="14343" max="14343" width="28.5703125" customWidth="1"/>
    <col min="14344" max="14595" width="12.5703125" customWidth="1"/>
    <col min="14596" max="14596" width="25.5703125" bestFit="1" customWidth="1"/>
    <col min="14597" max="14597" width="16.42578125" bestFit="1" customWidth="1"/>
    <col min="14598" max="14598" width="12.5703125" customWidth="1"/>
    <col min="14599" max="14599" width="28.5703125" customWidth="1"/>
    <col min="14600" max="14851" width="12.5703125" customWidth="1"/>
    <col min="14852" max="14852" width="25.5703125" bestFit="1" customWidth="1"/>
    <col min="14853" max="14853" width="16.42578125" bestFit="1" customWidth="1"/>
    <col min="14854" max="14854" width="12.5703125" customWidth="1"/>
    <col min="14855" max="14855" width="28.5703125" customWidth="1"/>
    <col min="14856" max="15107" width="12.5703125" customWidth="1"/>
    <col min="15108" max="15108" width="25.5703125" bestFit="1" customWidth="1"/>
    <col min="15109" max="15109" width="16.42578125" bestFit="1" customWidth="1"/>
    <col min="15110" max="15110" width="12.5703125" customWidth="1"/>
    <col min="15111" max="15111" width="28.5703125" customWidth="1"/>
    <col min="15112" max="15363" width="12.5703125" customWidth="1"/>
    <col min="15364" max="15364" width="25.5703125" bestFit="1" customWidth="1"/>
    <col min="15365" max="15365" width="16.42578125" bestFit="1" customWidth="1"/>
    <col min="15366" max="15366" width="12.5703125" customWidth="1"/>
    <col min="15367" max="15367" width="28.5703125" customWidth="1"/>
    <col min="15368" max="15619" width="12.5703125" customWidth="1"/>
    <col min="15620" max="15620" width="25.5703125" bestFit="1" customWidth="1"/>
    <col min="15621" max="15621" width="16.42578125" bestFit="1" customWidth="1"/>
    <col min="15622" max="15622" width="12.5703125" customWidth="1"/>
    <col min="15623" max="15623" width="28.5703125" customWidth="1"/>
    <col min="15624" max="15875" width="12.5703125" customWidth="1"/>
    <col min="15876" max="15876" width="25.5703125" bestFit="1" customWidth="1"/>
    <col min="15877" max="15877" width="16.42578125" bestFit="1" customWidth="1"/>
    <col min="15878" max="15878" width="12.5703125" customWidth="1"/>
    <col min="15879" max="15879" width="28.5703125" customWidth="1"/>
    <col min="15880" max="16131" width="12.5703125" customWidth="1"/>
    <col min="16132" max="16132" width="25.5703125" bestFit="1" customWidth="1"/>
    <col min="16133" max="16133" width="16.42578125" bestFit="1" customWidth="1"/>
    <col min="16134" max="16134" width="12.5703125" customWidth="1"/>
    <col min="16135" max="16135" width="28.5703125" customWidth="1"/>
    <col min="16136" max="16384" width="12.5703125" customWidth="1"/>
  </cols>
  <sheetData>
    <row r="1" spans="1:7" x14ac:dyDescent="0.25">
      <c r="A1" s="57" t="s">
        <v>1467</v>
      </c>
      <c r="B1" s="58"/>
      <c r="C1" s="58"/>
      <c r="D1" s="58"/>
      <c r="E1" s="58"/>
      <c r="F1" s="58"/>
      <c r="G1" s="59"/>
    </row>
    <row r="2" spans="1:7" ht="24" customHeight="1" x14ac:dyDescent="0.25">
      <c r="A2" s="60" t="s">
        <v>441</v>
      </c>
      <c r="B2" s="61"/>
      <c r="C2" s="61"/>
      <c r="D2" s="139" t="s">
        <v>376</v>
      </c>
      <c r="E2" s="139" t="s">
        <v>377</v>
      </c>
      <c r="F2" s="139" t="s">
        <v>378</v>
      </c>
      <c r="G2" s="141" t="s">
        <v>379</v>
      </c>
    </row>
    <row r="3" spans="1:7" x14ac:dyDescent="0.25">
      <c r="A3" s="62" t="s">
        <v>380</v>
      </c>
      <c r="B3" s="63" t="s">
        <v>381</v>
      </c>
      <c r="C3" s="63" t="s">
        <v>382</v>
      </c>
      <c r="D3" s="139"/>
      <c r="E3" s="139"/>
      <c r="F3" s="139"/>
      <c r="G3" s="141"/>
    </row>
    <row r="4" spans="1:7" x14ac:dyDescent="0.25">
      <c r="A4" s="111" t="s">
        <v>48</v>
      </c>
      <c r="B4" s="112">
        <v>26816913</v>
      </c>
      <c r="C4" s="113">
        <v>26817217</v>
      </c>
      <c r="D4" s="112">
        <v>26798901</v>
      </c>
      <c r="E4" s="112" t="s">
        <v>1265</v>
      </c>
      <c r="F4" s="113" t="s">
        <v>445</v>
      </c>
      <c r="G4" s="114">
        <v>18012</v>
      </c>
    </row>
    <row r="5" spans="1:7" x14ac:dyDescent="0.25">
      <c r="A5" s="115" t="s">
        <v>48</v>
      </c>
      <c r="B5" s="116">
        <v>38356109</v>
      </c>
      <c r="C5" s="117">
        <v>38356440</v>
      </c>
      <c r="D5" s="116">
        <v>38326368</v>
      </c>
      <c r="E5" s="116" t="s">
        <v>1266</v>
      </c>
      <c r="F5" s="117" t="s">
        <v>444</v>
      </c>
      <c r="G5" s="118">
        <v>29741</v>
      </c>
    </row>
    <row r="6" spans="1:7" x14ac:dyDescent="0.25">
      <c r="A6" s="111" t="s">
        <v>48</v>
      </c>
      <c r="B6" s="112">
        <v>53951767</v>
      </c>
      <c r="C6" s="113">
        <v>53952029</v>
      </c>
      <c r="D6" s="112">
        <v>53971905</v>
      </c>
      <c r="E6" s="112" t="s">
        <v>1267</v>
      </c>
      <c r="F6" s="113" t="s">
        <v>1268</v>
      </c>
      <c r="G6" s="114">
        <v>19877</v>
      </c>
    </row>
    <row r="7" spans="1:7" x14ac:dyDescent="0.25">
      <c r="A7" s="115" t="s">
        <v>48</v>
      </c>
      <c r="B7" s="116">
        <v>63553728</v>
      </c>
      <c r="C7" s="117">
        <v>63554031</v>
      </c>
      <c r="D7" s="116">
        <v>63624753</v>
      </c>
      <c r="E7" s="116" t="s">
        <v>1269</v>
      </c>
      <c r="F7" s="117" t="s">
        <v>1270</v>
      </c>
      <c r="G7" s="118">
        <v>70723</v>
      </c>
    </row>
    <row r="8" spans="1:7" x14ac:dyDescent="0.25">
      <c r="A8" s="111" t="s">
        <v>48</v>
      </c>
      <c r="B8" s="112">
        <v>64649535</v>
      </c>
      <c r="C8" s="113">
        <v>64650075</v>
      </c>
      <c r="D8" s="112">
        <v>64669489</v>
      </c>
      <c r="E8" s="112" t="s">
        <v>1271</v>
      </c>
      <c r="F8" s="113" t="s">
        <v>1272</v>
      </c>
      <c r="G8" s="114">
        <v>19415</v>
      </c>
    </row>
    <row r="9" spans="1:7" x14ac:dyDescent="0.25">
      <c r="A9" s="115" t="s">
        <v>48</v>
      </c>
      <c r="B9" s="116">
        <v>68850027</v>
      </c>
      <c r="C9" s="117">
        <v>68850503</v>
      </c>
      <c r="D9" s="116">
        <v>68894506</v>
      </c>
      <c r="E9" s="116" t="s">
        <v>1273</v>
      </c>
      <c r="F9" s="117" t="s">
        <v>1274</v>
      </c>
      <c r="G9" s="118">
        <v>44004</v>
      </c>
    </row>
    <row r="10" spans="1:7" x14ac:dyDescent="0.25">
      <c r="A10" s="111" t="s">
        <v>48</v>
      </c>
      <c r="B10" s="112">
        <v>80683125</v>
      </c>
      <c r="C10" s="113">
        <v>80683396</v>
      </c>
      <c r="D10" s="112">
        <v>79355448</v>
      </c>
      <c r="E10" s="112" t="s">
        <v>1275</v>
      </c>
      <c r="F10" s="113" t="s">
        <v>1276</v>
      </c>
      <c r="G10" s="114">
        <v>1327677</v>
      </c>
    </row>
    <row r="11" spans="1:7" x14ac:dyDescent="0.25">
      <c r="A11" s="115" t="s">
        <v>48</v>
      </c>
      <c r="B11" s="116">
        <v>87978984</v>
      </c>
      <c r="C11" s="117">
        <v>87979282</v>
      </c>
      <c r="D11" s="116">
        <v>87819209</v>
      </c>
      <c r="E11" s="116" t="s">
        <v>1277</v>
      </c>
      <c r="F11" s="117" t="s">
        <v>1278</v>
      </c>
      <c r="G11" s="118">
        <v>159775</v>
      </c>
    </row>
    <row r="12" spans="1:7" x14ac:dyDescent="0.25">
      <c r="A12" s="111" t="s">
        <v>48</v>
      </c>
      <c r="B12" s="112">
        <v>104032558</v>
      </c>
      <c r="C12" s="113">
        <v>104032880</v>
      </c>
      <c r="D12" s="112">
        <v>104068577</v>
      </c>
      <c r="E12" s="112" t="s">
        <v>1279</v>
      </c>
      <c r="F12" s="113" t="s">
        <v>1280</v>
      </c>
      <c r="G12" s="114">
        <v>35698</v>
      </c>
    </row>
    <row r="13" spans="1:7" x14ac:dyDescent="0.25">
      <c r="A13" s="115" t="s">
        <v>48</v>
      </c>
      <c r="B13" s="116">
        <v>181973395</v>
      </c>
      <c r="C13" s="117">
        <v>181973691</v>
      </c>
      <c r="D13" s="116">
        <v>182023704</v>
      </c>
      <c r="E13" s="116" t="s">
        <v>1281</v>
      </c>
      <c r="F13" s="117" t="s">
        <v>442</v>
      </c>
      <c r="G13" s="118">
        <v>50014</v>
      </c>
    </row>
    <row r="14" spans="1:7" x14ac:dyDescent="0.25">
      <c r="A14" s="111" t="s">
        <v>48</v>
      </c>
      <c r="B14" s="112">
        <v>184662147</v>
      </c>
      <c r="C14" s="113">
        <v>184662477</v>
      </c>
      <c r="D14" s="112">
        <v>184659624</v>
      </c>
      <c r="E14" s="112" t="s">
        <v>1282</v>
      </c>
      <c r="F14" s="113" t="s">
        <v>1283</v>
      </c>
      <c r="G14" s="114">
        <v>2523</v>
      </c>
    </row>
    <row r="15" spans="1:7" x14ac:dyDescent="0.25">
      <c r="A15" s="115" t="s">
        <v>48</v>
      </c>
      <c r="B15" s="116">
        <v>196797088</v>
      </c>
      <c r="C15" s="117">
        <v>196797348</v>
      </c>
      <c r="D15" s="116">
        <v>196788860</v>
      </c>
      <c r="E15" s="116" t="s">
        <v>1284</v>
      </c>
      <c r="F15" s="117" t="s">
        <v>443</v>
      </c>
      <c r="G15" s="118">
        <v>8228</v>
      </c>
    </row>
    <row r="16" spans="1:7" x14ac:dyDescent="0.25">
      <c r="A16" s="111" t="s">
        <v>48</v>
      </c>
      <c r="B16" s="112">
        <v>207970705</v>
      </c>
      <c r="C16" s="113">
        <v>207971015</v>
      </c>
      <c r="D16" s="112">
        <v>207975196</v>
      </c>
      <c r="E16" s="112" t="s">
        <v>1285</v>
      </c>
      <c r="F16" s="113" t="s">
        <v>1286</v>
      </c>
      <c r="G16" s="114">
        <v>4182</v>
      </c>
    </row>
    <row r="17" spans="1:7" x14ac:dyDescent="0.25">
      <c r="A17" s="115" t="s">
        <v>48</v>
      </c>
      <c r="B17" s="116">
        <v>211593769</v>
      </c>
      <c r="C17" s="117">
        <v>211594047</v>
      </c>
      <c r="D17" s="116">
        <v>211556096</v>
      </c>
      <c r="E17" s="116" t="s">
        <v>1287</v>
      </c>
      <c r="F17" s="117" t="s">
        <v>1288</v>
      </c>
      <c r="G17" s="118">
        <v>37673</v>
      </c>
    </row>
    <row r="18" spans="1:7" x14ac:dyDescent="0.25">
      <c r="A18" s="111" t="s">
        <v>48</v>
      </c>
      <c r="B18" s="112">
        <v>228703005</v>
      </c>
      <c r="C18" s="113">
        <v>228703288</v>
      </c>
      <c r="D18" s="112">
        <v>228675067</v>
      </c>
      <c r="E18" s="112" t="s">
        <v>1289</v>
      </c>
      <c r="F18" s="113" t="s">
        <v>1290</v>
      </c>
      <c r="G18" s="114">
        <v>27938</v>
      </c>
    </row>
    <row r="19" spans="1:7" x14ac:dyDescent="0.25">
      <c r="A19" s="115" t="s">
        <v>60</v>
      </c>
      <c r="B19" s="116">
        <v>1083142</v>
      </c>
      <c r="C19" s="117">
        <v>1083342</v>
      </c>
      <c r="D19" s="116">
        <v>1085963</v>
      </c>
      <c r="E19" s="116" t="s">
        <v>1291</v>
      </c>
      <c r="F19" s="117" t="s">
        <v>1292</v>
      </c>
      <c r="G19" s="118">
        <v>2622</v>
      </c>
    </row>
    <row r="20" spans="1:7" x14ac:dyDescent="0.25">
      <c r="A20" s="111" t="s">
        <v>60</v>
      </c>
      <c r="B20" s="112">
        <v>55912833</v>
      </c>
      <c r="C20" s="113">
        <v>55913048</v>
      </c>
      <c r="D20" s="112">
        <v>55580859</v>
      </c>
      <c r="E20" s="112" t="s">
        <v>1293</v>
      </c>
      <c r="F20" s="113" t="s">
        <v>1294</v>
      </c>
      <c r="G20" s="114">
        <v>331974</v>
      </c>
    </row>
    <row r="21" spans="1:7" x14ac:dyDescent="0.25">
      <c r="A21" s="115" t="s">
        <v>60</v>
      </c>
      <c r="B21" s="116">
        <v>55912833</v>
      </c>
      <c r="C21" s="117">
        <v>55913048</v>
      </c>
      <c r="D21" s="116">
        <v>55580859</v>
      </c>
      <c r="E21" s="116" t="s">
        <v>1295</v>
      </c>
      <c r="F21" s="117" t="s">
        <v>1294</v>
      </c>
      <c r="G21" s="118">
        <v>331974</v>
      </c>
    </row>
    <row r="22" spans="1:7" x14ac:dyDescent="0.25">
      <c r="A22" s="111" t="s">
        <v>60</v>
      </c>
      <c r="B22" s="112">
        <v>55912833</v>
      </c>
      <c r="C22" s="113">
        <v>55913048</v>
      </c>
      <c r="D22" s="112">
        <v>55580859</v>
      </c>
      <c r="E22" s="112" t="s">
        <v>1296</v>
      </c>
      <c r="F22" s="113" t="s">
        <v>1294</v>
      </c>
      <c r="G22" s="114">
        <v>331974</v>
      </c>
    </row>
    <row r="23" spans="1:7" x14ac:dyDescent="0.25">
      <c r="A23" s="115" t="s">
        <v>60</v>
      </c>
      <c r="B23" s="116">
        <v>55912833</v>
      </c>
      <c r="C23" s="117">
        <v>55913048</v>
      </c>
      <c r="D23" s="116">
        <v>55580859</v>
      </c>
      <c r="E23" s="116" t="s">
        <v>1297</v>
      </c>
      <c r="F23" s="117" t="s">
        <v>1294</v>
      </c>
      <c r="G23" s="118">
        <v>331974</v>
      </c>
    </row>
    <row r="24" spans="1:7" x14ac:dyDescent="0.25">
      <c r="A24" s="111" t="s">
        <v>60</v>
      </c>
      <c r="B24" s="112">
        <v>55912833</v>
      </c>
      <c r="C24" s="113">
        <v>55913048</v>
      </c>
      <c r="D24" s="112">
        <v>55580859</v>
      </c>
      <c r="E24" s="112" t="s">
        <v>1298</v>
      </c>
      <c r="F24" s="113" t="s">
        <v>1294</v>
      </c>
      <c r="G24" s="114">
        <v>331974</v>
      </c>
    </row>
    <row r="25" spans="1:7" x14ac:dyDescent="0.25">
      <c r="A25" s="115" t="s">
        <v>60</v>
      </c>
      <c r="B25" s="116">
        <v>55912833</v>
      </c>
      <c r="C25" s="117">
        <v>55913048</v>
      </c>
      <c r="D25" s="116">
        <v>55580859</v>
      </c>
      <c r="E25" s="116" t="s">
        <v>1299</v>
      </c>
      <c r="F25" s="117" t="s">
        <v>1294</v>
      </c>
      <c r="G25" s="118">
        <v>331974</v>
      </c>
    </row>
    <row r="26" spans="1:7" x14ac:dyDescent="0.25">
      <c r="A26" s="111" t="s">
        <v>60</v>
      </c>
      <c r="B26" s="112">
        <v>55912833</v>
      </c>
      <c r="C26" s="113">
        <v>55913048</v>
      </c>
      <c r="D26" s="112">
        <v>55580859</v>
      </c>
      <c r="E26" s="112" t="s">
        <v>1300</v>
      </c>
      <c r="F26" s="113" t="s">
        <v>1294</v>
      </c>
      <c r="G26" s="114">
        <v>331974</v>
      </c>
    </row>
    <row r="27" spans="1:7" x14ac:dyDescent="0.25">
      <c r="A27" s="115" t="s">
        <v>60</v>
      </c>
      <c r="B27" s="116">
        <v>55912833</v>
      </c>
      <c r="C27" s="117">
        <v>55913048</v>
      </c>
      <c r="D27" s="116">
        <v>55580859</v>
      </c>
      <c r="E27" s="116" t="s">
        <v>1301</v>
      </c>
      <c r="F27" s="117" t="s">
        <v>1294</v>
      </c>
      <c r="G27" s="118">
        <v>331974</v>
      </c>
    </row>
    <row r="28" spans="1:7" x14ac:dyDescent="0.25">
      <c r="A28" s="111" t="s">
        <v>60</v>
      </c>
      <c r="B28" s="112">
        <v>63843703</v>
      </c>
      <c r="C28" s="113">
        <v>63844024</v>
      </c>
      <c r="D28" s="112">
        <v>63808969</v>
      </c>
      <c r="E28" s="112" t="s">
        <v>1302</v>
      </c>
      <c r="F28" s="113" t="s">
        <v>1303</v>
      </c>
      <c r="G28" s="114">
        <v>34734</v>
      </c>
    </row>
    <row r="29" spans="1:7" x14ac:dyDescent="0.25">
      <c r="A29" s="115" t="s">
        <v>60</v>
      </c>
      <c r="B29" s="116">
        <v>74285189</v>
      </c>
      <c r="C29" s="117">
        <v>74285540</v>
      </c>
      <c r="D29" s="116">
        <v>74127083</v>
      </c>
      <c r="E29" s="116" t="s">
        <v>1304</v>
      </c>
      <c r="F29" s="117" t="s">
        <v>446</v>
      </c>
      <c r="G29" s="118">
        <v>158106</v>
      </c>
    </row>
    <row r="30" spans="1:7" x14ac:dyDescent="0.25">
      <c r="A30" s="111" t="s">
        <v>60</v>
      </c>
      <c r="B30" s="112">
        <v>74285189</v>
      </c>
      <c r="C30" s="113">
        <v>74285540</v>
      </c>
      <c r="D30" s="112">
        <v>74127083</v>
      </c>
      <c r="E30" s="112" t="s">
        <v>1305</v>
      </c>
      <c r="F30" s="113" t="s">
        <v>446</v>
      </c>
      <c r="G30" s="114">
        <v>158106</v>
      </c>
    </row>
    <row r="31" spans="1:7" x14ac:dyDescent="0.25">
      <c r="A31" s="115" t="s">
        <v>60</v>
      </c>
      <c r="B31" s="116">
        <v>74285189</v>
      </c>
      <c r="C31" s="117">
        <v>74285540</v>
      </c>
      <c r="D31" s="116">
        <v>74127083</v>
      </c>
      <c r="E31" s="116" t="s">
        <v>1306</v>
      </c>
      <c r="F31" s="117" t="s">
        <v>446</v>
      </c>
      <c r="G31" s="118">
        <v>158106</v>
      </c>
    </row>
    <row r="32" spans="1:7" x14ac:dyDescent="0.25">
      <c r="A32" s="111" t="s">
        <v>60</v>
      </c>
      <c r="B32" s="112">
        <v>94724991</v>
      </c>
      <c r="C32" s="113">
        <v>94725320</v>
      </c>
      <c r="D32" s="112">
        <v>94821020</v>
      </c>
      <c r="E32" s="112" t="s">
        <v>1307</v>
      </c>
      <c r="F32" s="113" t="s">
        <v>1308</v>
      </c>
      <c r="G32" s="114">
        <v>95701</v>
      </c>
    </row>
    <row r="33" spans="1:7" x14ac:dyDescent="0.25">
      <c r="A33" s="115" t="s">
        <v>60</v>
      </c>
      <c r="B33" s="116">
        <v>117466049</v>
      </c>
      <c r="C33" s="117">
        <v>117466256</v>
      </c>
      <c r="D33" s="116">
        <v>117816441</v>
      </c>
      <c r="E33" s="116" t="s">
        <v>1309</v>
      </c>
      <c r="F33" s="117" t="s">
        <v>1310</v>
      </c>
      <c r="G33" s="118">
        <v>350186</v>
      </c>
    </row>
    <row r="34" spans="1:7" x14ac:dyDescent="0.25">
      <c r="A34" s="111" t="s">
        <v>60</v>
      </c>
      <c r="B34" s="112">
        <v>117466049</v>
      </c>
      <c r="C34" s="113">
        <v>117466256</v>
      </c>
      <c r="D34" s="112">
        <v>117816441</v>
      </c>
      <c r="E34" s="112" t="s">
        <v>1311</v>
      </c>
      <c r="F34" s="113" t="s">
        <v>1310</v>
      </c>
      <c r="G34" s="114">
        <v>350186</v>
      </c>
    </row>
    <row r="35" spans="1:7" x14ac:dyDescent="0.25">
      <c r="A35" s="115" t="s">
        <v>60</v>
      </c>
      <c r="B35" s="116">
        <v>117466049</v>
      </c>
      <c r="C35" s="117">
        <v>117466256</v>
      </c>
      <c r="D35" s="116">
        <v>117816441</v>
      </c>
      <c r="E35" s="116" t="s">
        <v>1312</v>
      </c>
      <c r="F35" s="117" t="s">
        <v>1310</v>
      </c>
      <c r="G35" s="118">
        <v>350186</v>
      </c>
    </row>
    <row r="36" spans="1:7" x14ac:dyDescent="0.25">
      <c r="A36" s="111" t="s">
        <v>60</v>
      </c>
      <c r="B36" s="112">
        <v>132871817</v>
      </c>
      <c r="C36" s="113">
        <v>132872203</v>
      </c>
      <c r="D36" s="112">
        <v>132890654</v>
      </c>
      <c r="E36" s="112" t="s">
        <v>1313</v>
      </c>
      <c r="F36" s="113" t="s">
        <v>1314</v>
      </c>
      <c r="G36" s="114">
        <v>18452</v>
      </c>
    </row>
    <row r="37" spans="1:7" x14ac:dyDescent="0.25">
      <c r="A37" s="119" t="s">
        <v>59</v>
      </c>
      <c r="B37" s="120">
        <v>5271079</v>
      </c>
      <c r="C37" s="121">
        <v>5271379</v>
      </c>
      <c r="D37" s="120">
        <v>5269501</v>
      </c>
      <c r="E37" s="120" t="s">
        <v>600</v>
      </c>
      <c r="F37" s="121" t="s">
        <v>36</v>
      </c>
      <c r="G37" s="122">
        <v>1578</v>
      </c>
    </row>
    <row r="38" spans="1:7" x14ac:dyDescent="0.25">
      <c r="A38" s="119" t="s">
        <v>59</v>
      </c>
      <c r="B38" s="120">
        <v>5275957</v>
      </c>
      <c r="C38" s="121">
        <v>5276230</v>
      </c>
      <c r="D38" s="120">
        <v>5274420</v>
      </c>
      <c r="E38" s="120" t="s">
        <v>599</v>
      </c>
      <c r="F38" s="121" t="s">
        <v>423</v>
      </c>
      <c r="G38" s="122">
        <v>1537</v>
      </c>
    </row>
    <row r="39" spans="1:7" x14ac:dyDescent="0.25">
      <c r="A39" s="119" t="s">
        <v>59</v>
      </c>
      <c r="B39" s="120">
        <v>5275969</v>
      </c>
      <c r="C39" s="121">
        <v>5276269</v>
      </c>
      <c r="D39" s="120">
        <v>5274420</v>
      </c>
      <c r="E39" s="120" t="s">
        <v>599</v>
      </c>
      <c r="F39" s="121" t="s">
        <v>423</v>
      </c>
      <c r="G39" s="122">
        <v>1549</v>
      </c>
    </row>
    <row r="40" spans="1:7" x14ac:dyDescent="0.25">
      <c r="A40" s="111" t="s">
        <v>59</v>
      </c>
      <c r="B40" s="112">
        <v>35412854</v>
      </c>
      <c r="C40" s="113">
        <v>35413063</v>
      </c>
      <c r="D40" s="112">
        <v>35453375</v>
      </c>
      <c r="E40" s="112" t="s">
        <v>870</v>
      </c>
      <c r="F40" s="113" t="s">
        <v>513</v>
      </c>
      <c r="G40" s="114">
        <v>40313</v>
      </c>
    </row>
    <row r="41" spans="1:7" x14ac:dyDescent="0.25">
      <c r="A41" s="115" t="s">
        <v>59</v>
      </c>
      <c r="B41" s="116">
        <v>35412854</v>
      </c>
      <c r="C41" s="117">
        <v>35413063</v>
      </c>
      <c r="D41" s="116">
        <v>35453375</v>
      </c>
      <c r="E41" s="116" t="s">
        <v>871</v>
      </c>
      <c r="F41" s="117" t="s">
        <v>513</v>
      </c>
      <c r="G41" s="118">
        <v>40313</v>
      </c>
    </row>
    <row r="42" spans="1:7" x14ac:dyDescent="0.25">
      <c r="A42" s="111" t="s">
        <v>59</v>
      </c>
      <c r="B42" s="112">
        <v>65850873</v>
      </c>
      <c r="C42" s="113">
        <v>65851208</v>
      </c>
      <c r="D42" s="112">
        <v>65837823</v>
      </c>
      <c r="E42" s="112" t="s">
        <v>1315</v>
      </c>
      <c r="F42" s="113" t="s">
        <v>447</v>
      </c>
      <c r="G42" s="114">
        <v>13050</v>
      </c>
    </row>
    <row r="43" spans="1:7" x14ac:dyDescent="0.25">
      <c r="A43" s="115" t="s">
        <v>59</v>
      </c>
      <c r="B43" s="116">
        <v>134255688</v>
      </c>
      <c r="C43" s="117">
        <v>134256138</v>
      </c>
      <c r="D43" s="116">
        <v>134248397</v>
      </c>
      <c r="E43" s="116" t="s">
        <v>1316</v>
      </c>
      <c r="F43" s="117" t="s">
        <v>448</v>
      </c>
      <c r="G43" s="118">
        <v>7291</v>
      </c>
    </row>
    <row r="44" spans="1:7" x14ac:dyDescent="0.25">
      <c r="A44" s="111" t="s">
        <v>59</v>
      </c>
      <c r="B44" s="112">
        <v>134255688</v>
      </c>
      <c r="C44" s="113">
        <v>134256138</v>
      </c>
      <c r="D44" s="112">
        <v>134248397</v>
      </c>
      <c r="E44" s="112" t="s">
        <v>1317</v>
      </c>
      <c r="F44" s="113" t="s">
        <v>448</v>
      </c>
      <c r="G44" s="114">
        <v>7291</v>
      </c>
    </row>
    <row r="45" spans="1:7" x14ac:dyDescent="0.25">
      <c r="A45" s="115" t="s">
        <v>61</v>
      </c>
      <c r="B45" s="116">
        <v>25610977</v>
      </c>
      <c r="C45" s="117">
        <v>25611532</v>
      </c>
      <c r="D45" s="116">
        <v>25629015</v>
      </c>
      <c r="E45" s="116" t="s">
        <v>1318</v>
      </c>
      <c r="F45" s="117" t="s">
        <v>1319</v>
      </c>
      <c r="G45" s="118">
        <v>17484</v>
      </c>
    </row>
    <row r="46" spans="1:7" x14ac:dyDescent="0.25">
      <c r="A46" s="111" t="s">
        <v>61</v>
      </c>
      <c r="B46" s="112">
        <v>25610977</v>
      </c>
      <c r="C46" s="113">
        <v>25611532</v>
      </c>
      <c r="D46" s="112">
        <v>25629015</v>
      </c>
      <c r="E46" s="112" t="s">
        <v>1320</v>
      </c>
      <c r="F46" s="113" t="s">
        <v>1319</v>
      </c>
      <c r="G46" s="114">
        <v>17484</v>
      </c>
    </row>
    <row r="47" spans="1:7" x14ac:dyDescent="0.25">
      <c r="A47" s="115" t="s">
        <v>61</v>
      </c>
      <c r="B47" s="116">
        <v>25610977</v>
      </c>
      <c r="C47" s="117">
        <v>25611532</v>
      </c>
      <c r="D47" s="116">
        <v>25629015</v>
      </c>
      <c r="E47" s="116" t="s">
        <v>1321</v>
      </c>
      <c r="F47" s="117" t="s">
        <v>1319</v>
      </c>
      <c r="G47" s="118">
        <v>17484</v>
      </c>
    </row>
    <row r="48" spans="1:7" x14ac:dyDescent="0.25">
      <c r="A48" s="111" t="s">
        <v>61</v>
      </c>
      <c r="B48" s="112">
        <v>46949976</v>
      </c>
      <c r="C48" s="113">
        <v>46950182</v>
      </c>
      <c r="D48" s="112">
        <v>46751970</v>
      </c>
      <c r="E48" s="112" t="s">
        <v>1322</v>
      </c>
      <c r="F48" s="113" t="s">
        <v>1323</v>
      </c>
      <c r="G48" s="114">
        <v>198006</v>
      </c>
    </row>
    <row r="49" spans="1:7" x14ac:dyDescent="0.25">
      <c r="A49" s="115" t="s">
        <v>61</v>
      </c>
      <c r="B49" s="116">
        <v>68710883</v>
      </c>
      <c r="C49" s="117">
        <v>68711115</v>
      </c>
      <c r="D49" s="116">
        <v>68718784</v>
      </c>
      <c r="E49" s="116" t="s">
        <v>1324</v>
      </c>
      <c r="F49" s="117" t="s">
        <v>449</v>
      </c>
      <c r="G49" s="118">
        <v>7670</v>
      </c>
    </row>
    <row r="50" spans="1:7" x14ac:dyDescent="0.25">
      <c r="A50" s="111" t="s">
        <v>61</v>
      </c>
      <c r="B50" s="112">
        <v>68710883</v>
      </c>
      <c r="C50" s="113">
        <v>68711115</v>
      </c>
      <c r="D50" s="112">
        <v>68718784</v>
      </c>
      <c r="E50" s="112" t="s">
        <v>1325</v>
      </c>
      <c r="F50" s="113" t="s">
        <v>449</v>
      </c>
      <c r="G50" s="114">
        <v>7670</v>
      </c>
    </row>
    <row r="51" spans="1:7" x14ac:dyDescent="0.25">
      <c r="A51" s="115" t="s">
        <v>61</v>
      </c>
      <c r="B51" s="116">
        <v>114004674</v>
      </c>
      <c r="C51" s="117">
        <v>114004885</v>
      </c>
      <c r="D51" s="116">
        <v>113900693</v>
      </c>
      <c r="E51" s="116" t="s">
        <v>1326</v>
      </c>
      <c r="F51" s="117" t="s">
        <v>1327</v>
      </c>
      <c r="G51" s="118">
        <v>103981</v>
      </c>
    </row>
    <row r="52" spans="1:7" x14ac:dyDescent="0.25">
      <c r="A52" s="111" t="s">
        <v>61</v>
      </c>
      <c r="B52" s="112">
        <v>123727039</v>
      </c>
      <c r="C52" s="113">
        <v>123727360</v>
      </c>
      <c r="D52" s="112">
        <v>123718290</v>
      </c>
      <c r="E52" s="112" t="s">
        <v>1328</v>
      </c>
      <c r="F52" s="113" t="s">
        <v>1329</v>
      </c>
      <c r="G52" s="114">
        <v>8749</v>
      </c>
    </row>
    <row r="53" spans="1:7" x14ac:dyDescent="0.25">
      <c r="A53" s="115" t="s">
        <v>51</v>
      </c>
      <c r="B53" s="116">
        <v>31902914</v>
      </c>
      <c r="C53" s="117">
        <v>31903342</v>
      </c>
      <c r="D53" s="116">
        <v>31774111</v>
      </c>
      <c r="E53" s="116" t="s">
        <v>1330</v>
      </c>
      <c r="F53" s="117" t="s">
        <v>1331</v>
      </c>
      <c r="G53" s="118">
        <v>128803</v>
      </c>
    </row>
    <row r="54" spans="1:7" x14ac:dyDescent="0.25">
      <c r="A54" s="111" t="s">
        <v>51</v>
      </c>
      <c r="B54" s="112">
        <v>39337749</v>
      </c>
      <c r="C54" s="113">
        <v>39338266</v>
      </c>
      <c r="D54" s="112">
        <v>39261172</v>
      </c>
      <c r="E54" s="112" t="s">
        <v>1332</v>
      </c>
      <c r="F54" s="113" t="s">
        <v>1333</v>
      </c>
      <c r="G54" s="114">
        <v>76577</v>
      </c>
    </row>
    <row r="55" spans="1:7" x14ac:dyDescent="0.25">
      <c r="A55" s="115" t="s">
        <v>51</v>
      </c>
      <c r="B55" s="116">
        <v>48073989</v>
      </c>
      <c r="C55" s="117">
        <v>48074251</v>
      </c>
      <c r="D55" s="116">
        <v>48516790</v>
      </c>
      <c r="E55" s="116" t="s">
        <v>1334</v>
      </c>
      <c r="F55" s="117" t="s">
        <v>1335</v>
      </c>
      <c r="G55" s="118">
        <v>442540</v>
      </c>
    </row>
    <row r="56" spans="1:7" x14ac:dyDescent="0.25">
      <c r="A56" s="111" t="s">
        <v>51</v>
      </c>
      <c r="B56" s="112">
        <v>52930614</v>
      </c>
      <c r="C56" s="113">
        <v>52930822</v>
      </c>
      <c r="D56" s="112">
        <v>52951302</v>
      </c>
      <c r="E56" s="112" t="s">
        <v>1336</v>
      </c>
      <c r="F56" s="113" t="s">
        <v>1337</v>
      </c>
      <c r="G56" s="114">
        <v>20481</v>
      </c>
    </row>
    <row r="57" spans="1:7" x14ac:dyDescent="0.25">
      <c r="A57" s="115" t="s">
        <v>51</v>
      </c>
      <c r="B57" s="116">
        <v>52930614</v>
      </c>
      <c r="C57" s="117">
        <v>52930822</v>
      </c>
      <c r="D57" s="116">
        <v>52951302</v>
      </c>
      <c r="E57" s="116" t="s">
        <v>1338</v>
      </c>
      <c r="F57" s="117" t="s">
        <v>1337</v>
      </c>
      <c r="G57" s="118">
        <v>20481</v>
      </c>
    </row>
    <row r="58" spans="1:7" x14ac:dyDescent="0.25">
      <c r="A58" s="111" t="s">
        <v>51</v>
      </c>
      <c r="B58" s="112">
        <v>67957608</v>
      </c>
      <c r="C58" s="113">
        <v>67958016</v>
      </c>
      <c r="D58" s="112">
        <v>67551520</v>
      </c>
      <c r="E58" s="112" t="s">
        <v>1339</v>
      </c>
      <c r="F58" s="113" t="s">
        <v>1340</v>
      </c>
      <c r="G58" s="114">
        <v>406088</v>
      </c>
    </row>
    <row r="59" spans="1:7" x14ac:dyDescent="0.25">
      <c r="A59" s="115" t="s">
        <v>51</v>
      </c>
      <c r="B59" s="116">
        <v>68739968</v>
      </c>
      <c r="C59" s="117">
        <v>68740271</v>
      </c>
      <c r="D59" s="116">
        <v>69435416</v>
      </c>
      <c r="E59" s="116" t="s">
        <v>1341</v>
      </c>
      <c r="F59" s="117" t="s">
        <v>1342</v>
      </c>
      <c r="G59" s="118">
        <v>695146</v>
      </c>
    </row>
    <row r="60" spans="1:7" x14ac:dyDescent="0.25">
      <c r="A60" s="111" t="s">
        <v>62</v>
      </c>
      <c r="B60" s="112">
        <v>23066968</v>
      </c>
      <c r="C60" s="113">
        <v>23068062</v>
      </c>
      <c r="D60" s="112">
        <v>23067146</v>
      </c>
      <c r="E60" s="112" t="s">
        <v>1343</v>
      </c>
      <c r="F60" s="113" t="s">
        <v>451</v>
      </c>
      <c r="G60" s="114">
        <v>0</v>
      </c>
    </row>
    <row r="61" spans="1:7" x14ac:dyDescent="0.25">
      <c r="A61" s="115" t="s">
        <v>62</v>
      </c>
      <c r="B61" s="116">
        <v>56665834</v>
      </c>
      <c r="C61" s="117">
        <v>56666197</v>
      </c>
      <c r="D61" s="116">
        <v>56585092</v>
      </c>
      <c r="E61" s="116" t="s">
        <v>1344</v>
      </c>
      <c r="F61" s="117" t="s">
        <v>450</v>
      </c>
      <c r="G61" s="118">
        <v>80742</v>
      </c>
    </row>
    <row r="62" spans="1:7" x14ac:dyDescent="0.25">
      <c r="A62" s="111" t="s">
        <v>62</v>
      </c>
      <c r="B62" s="112">
        <v>56983425</v>
      </c>
      <c r="C62" s="113">
        <v>56983625</v>
      </c>
      <c r="D62" s="112">
        <v>57046510</v>
      </c>
      <c r="E62" s="112" t="s">
        <v>1345</v>
      </c>
      <c r="F62" s="113" t="s">
        <v>1346</v>
      </c>
      <c r="G62" s="114">
        <v>62886</v>
      </c>
    </row>
    <row r="63" spans="1:7" x14ac:dyDescent="0.25">
      <c r="A63" s="115" t="s">
        <v>62</v>
      </c>
      <c r="B63" s="116">
        <v>59271675</v>
      </c>
      <c r="C63" s="117">
        <v>59272128</v>
      </c>
      <c r="D63" s="116">
        <v>59105554</v>
      </c>
      <c r="E63" s="116" t="s">
        <v>1347</v>
      </c>
      <c r="F63" s="117" t="s">
        <v>1348</v>
      </c>
      <c r="G63" s="118">
        <v>166121</v>
      </c>
    </row>
    <row r="64" spans="1:7" x14ac:dyDescent="0.25">
      <c r="A64" s="111" t="s">
        <v>62</v>
      </c>
      <c r="B64" s="112">
        <v>93579675</v>
      </c>
      <c r="C64" s="113">
        <v>93579947</v>
      </c>
      <c r="D64" s="112">
        <v>93533796</v>
      </c>
      <c r="E64" s="112" t="s">
        <v>1349</v>
      </c>
      <c r="F64" s="113" t="s">
        <v>1350</v>
      </c>
      <c r="G64" s="114">
        <v>45879</v>
      </c>
    </row>
    <row r="65" spans="1:7" x14ac:dyDescent="0.25">
      <c r="A65" s="115" t="s">
        <v>62</v>
      </c>
      <c r="B65" s="116">
        <v>103710998</v>
      </c>
      <c r="C65" s="117">
        <v>103711213</v>
      </c>
      <c r="D65" s="116">
        <v>103653557</v>
      </c>
      <c r="E65" s="116" t="s">
        <v>1351</v>
      </c>
      <c r="F65" s="117" t="s">
        <v>1352</v>
      </c>
      <c r="G65" s="118">
        <v>57441</v>
      </c>
    </row>
    <row r="66" spans="1:7" x14ac:dyDescent="0.25">
      <c r="A66" s="111" t="s">
        <v>54</v>
      </c>
      <c r="B66" s="112">
        <v>53568153</v>
      </c>
      <c r="C66" s="113">
        <v>53568430</v>
      </c>
      <c r="D66" s="112">
        <v>53525191</v>
      </c>
      <c r="E66" s="112" t="s">
        <v>1353</v>
      </c>
      <c r="F66" s="113" t="s">
        <v>1354</v>
      </c>
      <c r="G66" s="114">
        <v>42962</v>
      </c>
    </row>
    <row r="67" spans="1:7" x14ac:dyDescent="0.25">
      <c r="A67" s="115" t="s">
        <v>54</v>
      </c>
      <c r="B67" s="116">
        <v>53568153</v>
      </c>
      <c r="C67" s="117">
        <v>53568430</v>
      </c>
      <c r="D67" s="116">
        <v>53525191</v>
      </c>
      <c r="E67" s="116" t="s">
        <v>1355</v>
      </c>
      <c r="F67" s="117" t="s">
        <v>1354</v>
      </c>
      <c r="G67" s="118">
        <v>42962</v>
      </c>
    </row>
    <row r="68" spans="1:7" x14ac:dyDescent="0.25">
      <c r="A68" s="111" t="s">
        <v>54</v>
      </c>
      <c r="B68" s="112">
        <v>53645063</v>
      </c>
      <c r="C68" s="113">
        <v>53645631</v>
      </c>
      <c r="D68" s="112">
        <v>53633817</v>
      </c>
      <c r="E68" s="112" t="s">
        <v>1356</v>
      </c>
      <c r="F68" s="113" t="s">
        <v>452</v>
      </c>
      <c r="G68" s="114">
        <v>11246</v>
      </c>
    </row>
    <row r="69" spans="1:7" x14ac:dyDescent="0.25">
      <c r="A69" s="115" t="s">
        <v>54</v>
      </c>
      <c r="B69" s="116">
        <v>53645063</v>
      </c>
      <c r="C69" s="117">
        <v>53645631</v>
      </c>
      <c r="D69" s="116">
        <v>53633817</v>
      </c>
      <c r="E69" s="116" t="s">
        <v>1357</v>
      </c>
      <c r="F69" s="117" t="s">
        <v>452</v>
      </c>
      <c r="G69" s="118">
        <v>11246</v>
      </c>
    </row>
    <row r="70" spans="1:7" x14ac:dyDescent="0.25">
      <c r="A70" s="111" t="s">
        <v>49</v>
      </c>
      <c r="B70" s="112">
        <v>17931298</v>
      </c>
      <c r="C70" s="113">
        <v>17931703</v>
      </c>
      <c r="D70" s="112">
        <v>17921333</v>
      </c>
      <c r="E70" s="112" t="s">
        <v>1358</v>
      </c>
      <c r="F70" s="113" t="s">
        <v>453</v>
      </c>
      <c r="G70" s="114">
        <v>9965</v>
      </c>
    </row>
    <row r="71" spans="1:7" x14ac:dyDescent="0.25">
      <c r="A71" s="115" t="s">
        <v>454</v>
      </c>
      <c r="B71" s="116">
        <v>25265873</v>
      </c>
      <c r="C71" s="117">
        <v>25266092</v>
      </c>
      <c r="D71" s="116">
        <v>25530929</v>
      </c>
      <c r="E71" s="116" t="s">
        <v>1359</v>
      </c>
      <c r="F71" s="117" t="s">
        <v>1360</v>
      </c>
      <c r="G71" s="118">
        <v>264838</v>
      </c>
    </row>
    <row r="72" spans="1:7" x14ac:dyDescent="0.25">
      <c r="A72" s="111" t="s">
        <v>454</v>
      </c>
      <c r="B72" s="112">
        <v>56888119</v>
      </c>
      <c r="C72" s="113">
        <v>56888670</v>
      </c>
      <c r="D72" s="112">
        <v>56887399</v>
      </c>
      <c r="E72" s="112" t="s">
        <v>1361</v>
      </c>
      <c r="F72" s="113" t="s">
        <v>455</v>
      </c>
      <c r="G72" s="114">
        <v>720</v>
      </c>
    </row>
    <row r="73" spans="1:7" x14ac:dyDescent="0.25">
      <c r="A73" s="115" t="s">
        <v>454</v>
      </c>
      <c r="B73" s="116">
        <v>56888119</v>
      </c>
      <c r="C73" s="117">
        <v>56888670</v>
      </c>
      <c r="D73" s="116">
        <v>56887399</v>
      </c>
      <c r="E73" s="116" t="s">
        <v>1362</v>
      </c>
      <c r="F73" s="117" t="s">
        <v>455</v>
      </c>
      <c r="G73" s="118">
        <v>720</v>
      </c>
    </row>
    <row r="74" spans="1:7" x14ac:dyDescent="0.25">
      <c r="A74" s="111" t="s">
        <v>454</v>
      </c>
      <c r="B74" s="112">
        <v>56888119</v>
      </c>
      <c r="C74" s="113">
        <v>56888670</v>
      </c>
      <c r="D74" s="112">
        <v>56887399</v>
      </c>
      <c r="E74" s="112" t="s">
        <v>1363</v>
      </c>
      <c r="F74" s="113" t="s">
        <v>455</v>
      </c>
      <c r="G74" s="114">
        <v>720</v>
      </c>
    </row>
    <row r="75" spans="1:7" x14ac:dyDescent="0.25">
      <c r="A75" s="115" t="s">
        <v>53</v>
      </c>
      <c r="B75" s="116">
        <v>5024168</v>
      </c>
      <c r="C75" s="117">
        <v>5024385</v>
      </c>
      <c r="D75" s="116">
        <v>4969123</v>
      </c>
      <c r="E75" s="116" t="s">
        <v>1172</v>
      </c>
      <c r="F75" s="117" t="s">
        <v>1173</v>
      </c>
      <c r="G75" s="118">
        <v>55045</v>
      </c>
    </row>
    <row r="76" spans="1:7" x14ac:dyDescent="0.25">
      <c r="A76" s="111" t="s">
        <v>53</v>
      </c>
      <c r="B76" s="112">
        <v>8493884</v>
      </c>
      <c r="C76" s="113">
        <v>8494099</v>
      </c>
      <c r="D76" s="112">
        <v>8478186</v>
      </c>
      <c r="E76" s="112" t="s">
        <v>1364</v>
      </c>
      <c r="F76" s="113">
        <v>40603</v>
      </c>
      <c r="G76" s="114">
        <v>15698</v>
      </c>
    </row>
    <row r="77" spans="1:7" x14ac:dyDescent="0.25">
      <c r="A77" s="115" t="s">
        <v>53</v>
      </c>
      <c r="B77" s="116">
        <v>8493884</v>
      </c>
      <c r="C77" s="117">
        <v>8494099</v>
      </c>
      <c r="D77" s="116">
        <v>8478186</v>
      </c>
      <c r="E77" s="116" t="s">
        <v>1365</v>
      </c>
      <c r="F77" s="117">
        <v>40603</v>
      </c>
      <c r="G77" s="118">
        <v>15698</v>
      </c>
    </row>
    <row r="78" spans="1:7" x14ac:dyDescent="0.25">
      <c r="A78" s="111" t="s">
        <v>53</v>
      </c>
      <c r="B78" s="112">
        <v>8493884</v>
      </c>
      <c r="C78" s="113">
        <v>8494099</v>
      </c>
      <c r="D78" s="112">
        <v>8478186</v>
      </c>
      <c r="E78" s="112" t="s">
        <v>1366</v>
      </c>
      <c r="F78" s="113">
        <v>40603</v>
      </c>
      <c r="G78" s="114">
        <v>15698</v>
      </c>
    </row>
    <row r="79" spans="1:7" x14ac:dyDescent="0.25">
      <c r="A79" s="115" t="s">
        <v>53</v>
      </c>
      <c r="B79" s="116">
        <v>11501731</v>
      </c>
      <c r="C79" s="117">
        <v>11501938</v>
      </c>
      <c r="D79" s="116">
        <v>11504731</v>
      </c>
      <c r="E79" s="116" t="s">
        <v>1367</v>
      </c>
      <c r="F79" s="117" t="s">
        <v>1368</v>
      </c>
      <c r="G79" s="118">
        <v>2794</v>
      </c>
    </row>
    <row r="80" spans="1:7" x14ac:dyDescent="0.25">
      <c r="A80" s="111" t="s">
        <v>53</v>
      </c>
      <c r="B80" s="112">
        <v>11501731</v>
      </c>
      <c r="C80" s="113">
        <v>11501938</v>
      </c>
      <c r="D80" s="112">
        <v>11504731</v>
      </c>
      <c r="E80" s="112" t="s">
        <v>1369</v>
      </c>
      <c r="F80" s="113" t="s">
        <v>1368</v>
      </c>
      <c r="G80" s="114">
        <v>2794</v>
      </c>
    </row>
    <row r="81" spans="1:7" x14ac:dyDescent="0.25">
      <c r="A81" s="115" t="s">
        <v>53</v>
      </c>
      <c r="B81" s="116">
        <v>14459060</v>
      </c>
      <c r="C81" s="117">
        <v>14459656</v>
      </c>
      <c r="D81" s="116">
        <v>14491955</v>
      </c>
      <c r="E81" s="116" t="s">
        <v>1370</v>
      </c>
      <c r="F81" s="117" t="s">
        <v>1371</v>
      </c>
      <c r="G81" s="118">
        <v>32300</v>
      </c>
    </row>
    <row r="82" spans="1:7" x14ac:dyDescent="0.25">
      <c r="A82" s="111" t="s">
        <v>53</v>
      </c>
      <c r="B82" s="112">
        <v>14459060</v>
      </c>
      <c r="C82" s="113">
        <v>14459656</v>
      </c>
      <c r="D82" s="112">
        <v>14491955</v>
      </c>
      <c r="E82" s="112" t="s">
        <v>1372</v>
      </c>
      <c r="F82" s="113" t="s">
        <v>1371</v>
      </c>
      <c r="G82" s="114">
        <v>32300</v>
      </c>
    </row>
    <row r="83" spans="1:7" x14ac:dyDescent="0.25">
      <c r="A83" s="115" t="s">
        <v>53</v>
      </c>
      <c r="B83" s="116">
        <v>14459060</v>
      </c>
      <c r="C83" s="117">
        <v>14459656</v>
      </c>
      <c r="D83" s="116">
        <v>14491955</v>
      </c>
      <c r="E83" s="116" t="s">
        <v>1373</v>
      </c>
      <c r="F83" s="117" t="s">
        <v>1371</v>
      </c>
      <c r="G83" s="118">
        <v>32300</v>
      </c>
    </row>
    <row r="84" spans="1:7" x14ac:dyDescent="0.25">
      <c r="A84" s="111" t="s">
        <v>53</v>
      </c>
      <c r="B84" s="112">
        <v>30520972</v>
      </c>
      <c r="C84" s="113">
        <v>30521457</v>
      </c>
      <c r="D84" s="112">
        <v>30433145</v>
      </c>
      <c r="E84" s="112" t="s">
        <v>1374</v>
      </c>
      <c r="F84" s="113" t="s">
        <v>1375</v>
      </c>
      <c r="G84" s="114">
        <v>87827</v>
      </c>
    </row>
    <row r="85" spans="1:7" x14ac:dyDescent="0.25">
      <c r="A85" s="115" t="s">
        <v>53</v>
      </c>
      <c r="B85" s="116">
        <v>30520972</v>
      </c>
      <c r="C85" s="117">
        <v>30521457</v>
      </c>
      <c r="D85" s="116">
        <v>30433145</v>
      </c>
      <c r="E85" s="116" t="s">
        <v>1376</v>
      </c>
      <c r="F85" s="117" t="s">
        <v>1375</v>
      </c>
      <c r="G85" s="118">
        <v>87827</v>
      </c>
    </row>
    <row r="86" spans="1:7" x14ac:dyDescent="0.25">
      <c r="A86" s="111" t="s">
        <v>53</v>
      </c>
      <c r="B86" s="112">
        <v>35481357</v>
      </c>
      <c r="C86" s="113">
        <v>35481665</v>
      </c>
      <c r="D86" s="112">
        <v>35491245</v>
      </c>
      <c r="E86" s="112" t="s">
        <v>1377</v>
      </c>
      <c r="F86" s="113" t="s">
        <v>1378</v>
      </c>
      <c r="G86" s="114">
        <v>9581</v>
      </c>
    </row>
    <row r="87" spans="1:7" x14ac:dyDescent="0.25">
      <c r="A87" s="115" t="s">
        <v>53</v>
      </c>
      <c r="B87" s="116">
        <v>35481357</v>
      </c>
      <c r="C87" s="117">
        <v>35481665</v>
      </c>
      <c r="D87" s="116">
        <v>35491245</v>
      </c>
      <c r="E87" s="116" t="s">
        <v>1379</v>
      </c>
      <c r="F87" s="117" t="s">
        <v>1378</v>
      </c>
      <c r="G87" s="118">
        <v>9581</v>
      </c>
    </row>
    <row r="88" spans="1:7" x14ac:dyDescent="0.25">
      <c r="A88" s="111" t="s">
        <v>47</v>
      </c>
      <c r="B88" s="112">
        <v>47466338</v>
      </c>
      <c r="C88" s="113">
        <v>47466562</v>
      </c>
      <c r="D88" s="112">
        <v>47387220</v>
      </c>
      <c r="E88" s="112" t="s">
        <v>1380</v>
      </c>
      <c r="F88" s="113" t="s">
        <v>1381</v>
      </c>
      <c r="G88" s="114">
        <v>79118</v>
      </c>
    </row>
    <row r="89" spans="1:7" x14ac:dyDescent="0.25">
      <c r="A89" s="115" t="s">
        <v>47</v>
      </c>
      <c r="B89" s="116">
        <v>112670320</v>
      </c>
      <c r="C89" s="117">
        <v>112670558</v>
      </c>
      <c r="D89" s="116">
        <v>112656190</v>
      </c>
      <c r="E89" s="116" t="s">
        <v>1382</v>
      </c>
      <c r="F89" s="117" t="s">
        <v>1383</v>
      </c>
      <c r="G89" s="118">
        <v>14130</v>
      </c>
    </row>
    <row r="90" spans="1:7" x14ac:dyDescent="0.25">
      <c r="A90" s="111" t="s">
        <v>47</v>
      </c>
      <c r="B90" s="112">
        <v>177517120</v>
      </c>
      <c r="C90" s="113">
        <v>177517387</v>
      </c>
      <c r="D90" s="112">
        <v>177494308</v>
      </c>
      <c r="E90" s="112" t="s">
        <v>1384</v>
      </c>
      <c r="F90" s="113" t="s">
        <v>1385</v>
      </c>
      <c r="G90" s="114">
        <v>22812</v>
      </c>
    </row>
    <row r="91" spans="1:7" x14ac:dyDescent="0.25">
      <c r="A91" s="115" t="s">
        <v>47</v>
      </c>
      <c r="B91" s="116">
        <v>191333604</v>
      </c>
      <c r="C91" s="117">
        <v>191334315</v>
      </c>
      <c r="D91" s="116">
        <v>191371618</v>
      </c>
      <c r="E91" s="116" t="s">
        <v>1386</v>
      </c>
      <c r="F91" s="117" t="s">
        <v>1387</v>
      </c>
      <c r="G91" s="118">
        <v>37304</v>
      </c>
    </row>
    <row r="92" spans="1:7" x14ac:dyDescent="0.25">
      <c r="A92" s="111" t="s">
        <v>64</v>
      </c>
      <c r="B92" s="112">
        <v>32871060</v>
      </c>
      <c r="C92" s="113">
        <v>32871260</v>
      </c>
      <c r="D92" s="112">
        <v>32868070</v>
      </c>
      <c r="E92" s="112" t="s">
        <v>1388</v>
      </c>
      <c r="F92" s="113" t="s">
        <v>1389</v>
      </c>
      <c r="G92" s="114">
        <v>2990</v>
      </c>
    </row>
    <row r="93" spans="1:7" x14ac:dyDescent="0.25">
      <c r="A93" s="115" t="s">
        <v>64</v>
      </c>
      <c r="B93" s="116">
        <v>32871060</v>
      </c>
      <c r="C93" s="117">
        <v>32871260</v>
      </c>
      <c r="D93" s="116">
        <v>32868070</v>
      </c>
      <c r="E93" s="116" t="s">
        <v>1390</v>
      </c>
      <c r="F93" s="117" t="s">
        <v>1389</v>
      </c>
      <c r="G93" s="118">
        <v>2990</v>
      </c>
    </row>
    <row r="94" spans="1:7" x14ac:dyDescent="0.25">
      <c r="A94" s="111" t="s">
        <v>550</v>
      </c>
      <c r="B94" s="112">
        <v>18623038</v>
      </c>
      <c r="C94" s="113">
        <v>18623572</v>
      </c>
      <c r="D94" s="112">
        <v>18811207</v>
      </c>
      <c r="E94" s="112" t="s">
        <v>1391</v>
      </c>
      <c r="F94" s="113" t="s">
        <v>1392</v>
      </c>
      <c r="G94" s="114">
        <v>187636</v>
      </c>
    </row>
    <row r="95" spans="1:7" x14ac:dyDescent="0.25">
      <c r="A95" s="115" t="s">
        <v>550</v>
      </c>
      <c r="B95" s="116">
        <v>18623038</v>
      </c>
      <c r="C95" s="117">
        <v>18623572</v>
      </c>
      <c r="D95" s="116">
        <v>18811207</v>
      </c>
      <c r="E95" s="116" t="s">
        <v>1393</v>
      </c>
      <c r="F95" s="117" t="s">
        <v>1392</v>
      </c>
      <c r="G95" s="118">
        <v>187636</v>
      </c>
    </row>
    <row r="96" spans="1:7" x14ac:dyDescent="0.25">
      <c r="A96" s="111" t="s">
        <v>57</v>
      </c>
      <c r="B96" s="112">
        <v>40908586</v>
      </c>
      <c r="C96" s="113">
        <v>40908865</v>
      </c>
      <c r="D96" s="112">
        <v>40806284</v>
      </c>
      <c r="E96" s="112" t="s">
        <v>1394</v>
      </c>
      <c r="F96" s="113" t="s">
        <v>1395</v>
      </c>
      <c r="G96" s="114">
        <v>102302</v>
      </c>
    </row>
    <row r="97" spans="1:7" x14ac:dyDescent="0.25">
      <c r="A97" s="115" t="s">
        <v>457</v>
      </c>
      <c r="B97" s="116">
        <v>58237307</v>
      </c>
      <c r="C97" s="117">
        <v>58237523</v>
      </c>
      <c r="D97" s="116">
        <v>58223258</v>
      </c>
      <c r="E97" s="116" t="s">
        <v>1396</v>
      </c>
      <c r="F97" s="117" t="s">
        <v>459</v>
      </c>
      <c r="G97" s="118">
        <v>14049</v>
      </c>
    </row>
    <row r="98" spans="1:7" x14ac:dyDescent="0.25">
      <c r="A98" s="111" t="s">
        <v>457</v>
      </c>
      <c r="B98" s="112">
        <v>97377567</v>
      </c>
      <c r="C98" s="113">
        <v>97377811</v>
      </c>
      <c r="D98" s="112">
        <v>97483364</v>
      </c>
      <c r="E98" s="112" t="s">
        <v>1397</v>
      </c>
      <c r="F98" s="113" t="s">
        <v>1398</v>
      </c>
      <c r="G98" s="114">
        <v>105554</v>
      </c>
    </row>
    <row r="99" spans="1:7" x14ac:dyDescent="0.25">
      <c r="A99" s="115" t="s">
        <v>457</v>
      </c>
      <c r="B99" s="116">
        <v>97377567</v>
      </c>
      <c r="C99" s="117">
        <v>97377811</v>
      </c>
      <c r="D99" s="116">
        <v>97483364</v>
      </c>
      <c r="E99" s="116" t="s">
        <v>1399</v>
      </c>
      <c r="F99" s="117" t="s">
        <v>1398</v>
      </c>
      <c r="G99" s="118">
        <v>105554</v>
      </c>
    </row>
    <row r="100" spans="1:7" x14ac:dyDescent="0.25">
      <c r="A100" s="111" t="s">
        <v>457</v>
      </c>
      <c r="B100" s="112">
        <v>98536338</v>
      </c>
      <c r="C100" s="113">
        <v>98536858</v>
      </c>
      <c r="D100" s="112">
        <v>98514813</v>
      </c>
      <c r="E100" s="112" t="s">
        <v>1400</v>
      </c>
      <c r="F100" s="113" t="s">
        <v>458</v>
      </c>
      <c r="G100" s="114">
        <v>21525</v>
      </c>
    </row>
    <row r="101" spans="1:7" x14ac:dyDescent="0.25">
      <c r="A101" s="115" t="s">
        <v>457</v>
      </c>
      <c r="B101" s="116">
        <v>133803655</v>
      </c>
      <c r="C101" s="117">
        <v>133803855</v>
      </c>
      <c r="D101" s="116">
        <v>133875977</v>
      </c>
      <c r="E101" s="116" t="s">
        <v>1401</v>
      </c>
      <c r="F101" s="117" t="s">
        <v>460</v>
      </c>
      <c r="G101" s="118">
        <v>72123</v>
      </c>
    </row>
    <row r="102" spans="1:7" x14ac:dyDescent="0.25">
      <c r="A102" s="111" t="s">
        <v>457</v>
      </c>
      <c r="B102" s="112">
        <v>133803655</v>
      </c>
      <c r="C102" s="113">
        <v>133803855</v>
      </c>
      <c r="D102" s="112">
        <v>133875977</v>
      </c>
      <c r="E102" s="112" t="s">
        <v>1402</v>
      </c>
      <c r="F102" s="113" t="s">
        <v>460</v>
      </c>
      <c r="G102" s="114">
        <v>72123</v>
      </c>
    </row>
    <row r="103" spans="1:7" x14ac:dyDescent="0.25">
      <c r="A103" s="115" t="s">
        <v>457</v>
      </c>
      <c r="B103" s="116">
        <v>136882112</v>
      </c>
      <c r="C103" s="117">
        <v>136882710</v>
      </c>
      <c r="D103" s="116">
        <v>136676706</v>
      </c>
      <c r="E103" s="116" t="s">
        <v>1403</v>
      </c>
      <c r="F103" s="117" t="s">
        <v>1404</v>
      </c>
      <c r="G103" s="118">
        <v>205406</v>
      </c>
    </row>
    <row r="104" spans="1:7" x14ac:dyDescent="0.25">
      <c r="A104" s="111" t="s">
        <v>457</v>
      </c>
      <c r="B104" s="112">
        <v>181453728</v>
      </c>
      <c r="C104" s="113">
        <v>181453995</v>
      </c>
      <c r="D104" s="112">
        <v>181429711</v>
      </c>
      <c r="E104" s="112" t="s">
        <v>1405</v>
      </c>
      <c r="F104" s="113" t="s">
        <v>1406</v>
      </c>
      <c r="G104" s="114">
        <v>24017</v>
      </c>
    </row>
    <row r="105" spans="1:7" x14ac:dyDescent="0.25">
      <c r="A105" s="115" t="s">
        <v>52</v>
      </c>
      <c r="B105" s="116">
        <v>81282591</v>
      </c>
      <c r="C105" s="117">
        <v>81282805</v>
      </c>
      <c r="D105" s="116">
        <v>81256873</v>
      </c>
      <c r="E105" s="116" t="s">
        <v>1407</v>
      </c>
      <c r="F105" s="117" t="s">
        <v>1408</v>
      </c>
      <c r="G105" s="118">
        <v>25718</v>
      </c>
    </row>
    <row r="106" spans="1:7" x14ac:dyDescent="0.25">
      <c r="A106" s="111" t="s">
        <v>52</v>
      </c>
      <c r="B106" s="112">
        <v>81282591</v>
      </c>
      <c r="C106" s="113">
        <v>81282805</v>
      </c>
      <c r="D106" s="112">
        <v>81256873</v>
      </c>
      <c r="E106" s="112" t="s">
        <v>1409</v>
      </c>
      <c r="F106" s="113" t="s">
        <v>1408</v>
      </c>
      <c r="G106" s="114">
        <v>25718</v>
      </c>
    </row>
    <row r="107" spans="1:7" x14ac:dyDescent="0.25">
      <c r="A107" s="115" t="s">
        <v>52</v>
      </c>
      <c r="B107" s="116">
        <v>90825814</v>
      </c>
      <c r="C107" s="117">
        <v>90826014</v>
      </c>
      <c r="D107" s="116">
        <v>90816051</v>
      </c>
      <c r="E107" s="116" t="s">
        <v>1410</v>
      </c>
      <c r="F107" s="117" t="s">
        <v>462</v>
      </c>
      <c r="G107" s="118">
        <v>9763</v>
      </c>
    </row>
    <row r="108" spans="1:7" x14ac:dyDescent="0.25">
      <c r="A108" s="111" t="s">
        <v>52</v>
      </c>
      <c r="B108" s="112">
        <v>141489550</v>
      </c>
      <c r="C108" s="113">
        <v>141489851</v>
      </c>
      <c r="D108" s="112">
        <v>141481049</v>
      </c>
      <c r="E108" s="112" t="s">
        <v>1411</v>
      </c>
      <c r="F108" s="113" t="s">
        <v>461</v>
      </c>
      <c r="G108" s="114">
        <v>8501</v>
      </c>
    </row>
    <row r="109" spans="1:7" x14ac:dyDescent="0.25">
      <c r="A109" s="115" t="s">
        <v>52</v>
      </c>
      <c r="B109" s="116">
        <v>147263876</v>
      </c>
      <c r="C109" s="117">
        <v>147264076</v>
      </c>
      <c r="D109" s="116">
        <v>147175136</v>
      </c>
      <c r="E109" s="116" t="s">
        <v>1412</v>
      </c>
      <c r="F109" s="117" t="s">
        <v>1413</v>
      </c>
      <c r="G109" s="118">
        <v>88740</v>
      </c>
    </row>
    <row r="110" spans="1:7" x14ac:dyDescent="0.25">
      <c r="A110" s="111" t="s">
        <v>52</v>
      </c>
      <c r="B110" s="112">
        <v>169491027</v>
      </c>
      <c r="C110" s="113">
        <v>169491231</v>
      </c>
      <c r="D110" s="112">
        <v>169552767</v>
      </c>
      <c r="E110" s="112" t="s">
        <v>1414</v>
      </c>
      <c r="F110" s="113" t="s">
        <v>1415</v>
      </c>
      <c r="G110" s="114">
        <v>61537</v>
      </c>
    </row>
    <row r="111" spans="1:7" x14ac:dyDescent="0.25">
      <c r="A111" s="115" t="s">
        <v>65</v>
      </c>
      <c r="B111" s="116">
        <v>64242890</v>
      </c>
      <c r="C111" s="117">
        <v>64243277</v>
      </c>
      <c r="D111" s="116">
        <v>64064754</v>
      </c>
      <c r="E111" s="116" t="s">
        <v>1416</v>
      </c>
      <c r="F111" s="117" t="s">
        <v>1417</v>
      </c>
      <c r="G111" s="118">
        <v>178136</v>
      </c>
    </row>
    <row r="112" spans="1:7" x14ac:dyDescent="0.25">
      <c r="A112" s="111" t="s">
        <v>65</v>
      </c>
      <c r="B112" s="112">
        <v>82181424</v>
      </c>
      <c r="C112" s="113">
        <v>82181723</v>
      </c>
      <c r="D112" s="112">
        <v>82135973</v>
      </c>
      <c r="E112" s="112" t="s">
        <v>1418</v>
      </c>
      <c r="F112" s="113" t="s">
        <v>1419</v>
      </c>
      <c r="G112" s="114">
        <v>45451</v>
      </c>
    </row>
    <row r="113" spans="1:7" x14ac:dyDescent="0.25">
      <c r="A113" s="115" t="s">
        <v>65</v>
      </c>
      <c r="B113" s="116">
        <v>92684453</v>
      </c>
      <c r="C113" s="117">
        <v>92684765</v>
      </c>
      <c r="D113" s="116">
        <v>92745061</v>
      </c>
      <c r="E113" s="116" t="s">
        <v>993</v>
      </c>
      <c r="F113" s="117" t="s">
        <v>994</v>
      </c>
      <c r="G113" s="118">
        <v>60297</v>
      </c>
    </row>
    <row r="114" spans="1:7" x14ac:dyDescent="0.25">
      <c r="A114" s="111" t="s">
        <v>65</v>
      </c>
      <c r="B114" s="112">
        <v>122543514</v>
      </c>
      <c r="C114" s="113">
        <v>122543930</v>
      </c>
      <c r="D114" s="112">
        <v>122424840</v>
      </c>
      <c r="E114" s="112" t="s">
        <v>1420</v>
      </c>
      <c r="F114" s="113" t="s">
        <v>1421</v>
      </c>
      <c r="G114" s="114">
        <v>118674</v>
      </c>
    </row>
    <row r="115" spans="1:7" x14ac:dyDescent="0.25">
      <c r="A115" s="115" t="s">
        <v>65</v>
      </c>
      <c r="B115" s="116">
        <v>126542068</v>
      </c>
      <c r="C115" s="117">
        <v>126542352</v>
      </c>
      <c r="D115" s="116">
        <v>126626455</v>
      </c>
      <c r="E115" s="116" t="s">
        <v>1422</v>
      </c>
      <c r="F115" s="117" t="s">
        <v>1423</v>
      </c>
      <c r="G115" s="118">
        <v>84104</v>
      </c>
    </row>
    <row r="116" spans="1:7" x14ac:dyDescent="0.25">
      <c r="A116" s="111" t="s">
        <v>65</v>
      </c>
      <c r="B116" s="112">
        <v>126542068</v>
      </c>
      <c r="C116" s="113">
        <v>126542352</v>
      </c>
      <c r="D116" s="112">
        <v>126626455</v>
      </c>
      <c r="E116" s="112" t="s">
        <v>1424</v>
      </c>
      <c r="F116" s="113" t="s">
        <v>1423</v>
      </c>
      <c r="G116" s="114">
        <v>84104</v>
      </c>
    </row>
    <row r="117" spans="1:7" x14ac:dyDescent="0.25">
      <c r="A117" s="115" t="s">
        <v>65</v>
      </c>
      <c r="B117" s="116">
        <v>135280712</v>
      </c>
      <c r="C117" s="117">
        <v>135281027</v>
      </c>
      <c r="D117" s="116">
        <v>135282599</v>
      </c>
      <c r="E117" s="116" t="s">
        <v>1425</v>
      </c>
      <c r="F117" s="117" t="s">
        <v>1426</v>
      </c>
      <c r="G117" s="118">
        <v>1573</v>
      </c>
    </row>
    <row r="118" spans="1:7" x14ac:dyDescent="0.25">
      <c r="A118" s="111" t="s">
        <v>55</v>
      </c>
      <c r="B118" s="112">
        <v>43006990</v>
      </c>
      <c r="C118" s="113">
        <v>43007206</v>
      </c>
      <c r="D118" s="112">
        <v>43005354</v>
      </c>
      <c r="E118" s="112" t="s">
        <v>1427</v>
      </c>
      <c r="F118" s="113" t="s">
        <v>1428</v>
      </c>
      <c r="G118" s="114">
        <v>1636</v>
      </c>
    </row>
    <row r="119" spans="1:7" x14ac:dyDescent="0.25">
      <c r="A119" s="115" t="s">
        <v>55</v>
      </c>
      <c r="B119" s="116">
        <v>43006990</v>
      </c>
      <c r="C119" s="117">
        <v>43007206</v>
      </c>
      <c r="D119" s="116">
        <v>43005354</v>
      </c>
      <c r="E119" s="116" t="s">
        <v>1429</v>
      </c>
      <c r="F119" s="117" t="s">
        <v>1428</v>
      </c>
      <c r="G119" s="118">
        <v>1636</v>
      </c>
    </row>
    <row r="120" spans="1:7" x14ac:dyDescent="0.25">
      <c r="A120" s="111" t="s">
        <v>55</v>
      </c>
      <c r="B120" s="112">
        <v>51885824</v>
      </c>
      <c r="C120" s="113">
        <v>51886055</v>
      </c>
      <c r="D120" s="112">
        <v>52009146</v>
      </c>
      <c r="E120" s="112" t="s">
        <v>1430</v>
      </c>
      <c r="F120" s="113" t="s">
        <v>1431</v>
      </c>
      <c r="G120" s="114">
        <v>123092</v>
      </c>
    </row>
    <row r="121" spans="1:7" x14ac:dyDescent="0.25">
      <c r="A121" s="115" t="s">
        <v>55</v>
      </c>
      <c r="B121" s="116">
        <v>54666535</v>
      </c>
      <c r="C121" s="117">
        <v>54666869</v>
      </c>
      <c r="D121" s="116">
        <v>54711568</v>
      </c>
      <c r="E121" s="116" t="s">
        <v>1432</v>
      </c>
      <c r="F121" s="117" t="s">
        <v>1433</v>
      </c>
      <c r="G121" s="118">
        <v>44700</v>
      </c>
    </row>
    <row r="122" spans="1:7" x14ac:dyDescent="0.25">
      <c r="A122" s="111" t="s">
        <v>55</v>
      </c>
      <c r="B122" s="112">
        <v>140174509</v>
      </c>
      <c r="C122" s="113">
        <v>140175048</v>
      </c>
      <c r="D122" s="112">
        <v>140092209</v>
      </c>
      <c r="E122" s="112" t="s">
        <v>1434</v>
      </c>
      <c r="F122" s="113" t="s">
        <v>1435</v>
      </c>
      <c r="G122" s="114">
        <v>82300</v>
      </c>
    </row>
    <row r="123" spans="1:7" x14ac:dyDescent="0.25">
      <c r="A123" s="115" t="s">
        <v>55</v>
      </c>
      <c r="B123" s="116">
        <v>153185042</v>
      </c>
      <c r="C123" s="117">
        <v>153185361</v>
      </c>
      <c r="D123" s="116">
        <v>153291657</v>
      </c>
      <c r="E123" s="116" t="s">
        <v>1436</v>
      </c>
      <c r="F123" s="117" t="s">
        <v>1437</v>
      </c>
      <c r="G123" s="118">
        <v>106297</v>
      </c>
    </row>
    <row r="124" spans="1:7" x14ac:dyDescent="0.25">
      <c r="A124" s="111" t="s">
        <v>55</v>
      </c>
      <c r="B124" s="112">
        <v>153185042</v>
      </c>
      <c r="C124" s="113">
        <v>153185361</v>
      </c>
      <c r="D124" s="112">
        <v>153291657</v>
      </c>
      <c r="E124" s="112" t="s">
        <v>1438</v>
      </c>
      <c r="F124" s="113" t="s">
        <v>1437</v>
      </c>
      <c r="G124" s="114">
        <v>106297</v>
      </c>
    </row>
    <row r="125" spans="1:7" x14ac:dyDescent="0.25">
      <c r="A125" s="115" t="s">
        <v>55</v>
      </c>
      <c r="B125" s="116">
        <v>154934468</v>
      </c>
      <c r="C125" s="117">
        <v>154934743</v>
      </c>
      <c r="D125" s="116">
        <v>155054511</v>
      </c>
      <c r="E125" s="116" t="s">
        <v>1439</v>
      </c>
      <c r="F125" s="117" t="s">
        <v>1440</v>
      </c>
      <c r="G125" s="118">
        <v>119769</v>
      </c>
    </row>
    <row r="126" spans="1:7" x14ac:dyDescent="0.25">
      <c r="A126" s="111" t="s">
        <v>50</v>
      </c>
      <c r="B126" s="112">
        <v>12564531</v>
      </c>
      <c r="C126" s="113">
        <v>12564766</v>
      </c>
      <c r="D126" s="112">
        <v>12610202</v>
      </c>
      <c r="E126" s="112" t="s">
        <v>1441</v>
      </c>
      <c r="F126" s="113" t="s">
        <v>1442</v>
      </c>
      <c r="G126" s="114">
        <v>45437</v>
      </c>
    </row>
    <row r="127" spans="1:7" x14ac:dyDescent="0.25">
      <c r="A127" s="115" t="s">
        <v>50</v>
      </c>
      <c r="B127" s="116">
        <v>39629315</v>
      </c>
      <c r="C127" s="117">
        <v>39629633</v>
      </c>
      <c r="D127" s="116">
        <v>39605974</v>
      </c>
      <c r="E127" s="116" t="s">
        <v>1443</v>
      </c>
      <c r="F127" s="117" t="s">
        <v>1444</v>
      </c>
      <c r="G127" s="118">
        <v>23341</v>
      </c>
    </row>
    <row r="128" spans="1:7" x14ac:dyDescent="0.25">
      <c r="A128" s="111" t="s">
        <v>50</v>
      </c>
      <c r="B128" s="112">
        <v>41025875</v>
      </c>
      <c r="C128" s="113">
        <v>41026464</v>
      </c>
      <c r="D128" s="112">
        <v>41728600</v>
      </c>
      <c r="E128" s="112" t="s">
        <v>1445</v>
      </c>
      <c r="F128" s="113" t="s">
        <v>1446</v>
      </c>
      <c r="G128" s="114">
        <v>702137</v>
      </c>
    </row>
    <row r="129" spans="1:7" x14ac:dyDescent="0.25">
      <c r="A129" s="115" t="s">
        <v>50</v>
      </c>
      <c r="B129" s="116">
        <v>135099668</v>
      </c>
      <c r="C129" s="117">
        <v>135099950</v>
      </c>
      <c r="D129" s="116">
        <v>135071821</v>
      </c>
      <c r="E129" s="116" t="s">
        <v>1447</v>
      </c>
      <c r="F129" s="117" t="s">
        <v>1448</v>
      </c>
      <c r="G129" s="118">
        <v>27847</v>
      </c>
    </row>
    <row r="130" spans="1:7" x14ac:dyDescent="0.25">
      <c r="A130" s="111" t="s">
        <v>50</v>
      </c>
      <c r="B130" s="112">
        <v>135099668</v>
      </c>
      <c r="C130" s="113">
        <v>135099950</v>
      </c>
      <c r="D130" s="112">
        <v>135071821</v>
      </c>
      <c r="E130" s="112" t="s">
        <v>1449</v>
      </c>
      <c r="F130" s="113" t="s">
        <v>1448</v>
      </c>
      <c r="G130" s="114">
        <v>27847</v>
      </c>
    </row>
    <row r="131" spans="1:7" x14ac:dyDescent="0.25">
      <c r="A131" s="115" t="s">
        <v>56</v>
      </c>
      <c r="B131" s="116">
        <v>28945057</v>
      </c>
      <c r="C131" s="117">
        <v>28945275</v>
      </c>
      <c r="D131" s="116">
        <v>28924794</v>
      </c>
      <c r="E131" s="116" t="s">
        <v>1450</v>
      </c>
      <c r="F131" s="117" t="s">
        <v>464</v>
      </c>
      <c r="G131" s="118">
        <v>20263</v>
      </c>
    </row>
    <row r="132" spans="1:7" x14ac:dyDescent="0.25">
      <c r="A132" s="111" t="s">
        <v>56</v>
      </c>
      <c r="B132" s="112">
        <v>104144773</v>
      </c>
      <c r="C132" s="113">
        <v>104145370</v>
      </c>
      <c r="D132" s="112">
        <v>104145190</v>
      </c>
      <c r="E132" s="112" t="s">
        <v>1451</v>
      </c>
      <c r="F132" s="113" t="s">
        <v>1452</v>
      </c>
      <c r="G132" s="114">
        <v>0</v>
      </c>
    </row>
    <row r="133" spans="1:7" x14ac:dyDescent="0.25">
      <c r="A133" s="115" t="s">
        <v>56</v>
      </c>
      <c r="B133" s="116">
        <v>107058038</v>
      </c>
      <c r="C133" s="117">
        <v>107058572</v>
      </c>
      <c r="D133" s="116">
        <v>107282405</v>
      </c>
      <c r="E133" s="116" t="s">
        <v>1243</v>
      </c>
      <c r="F133" s="117" t="s">
        <v>1244</v>
      </c>
      <c r="G133" s="118">
        <v>223834</v>
      </c>
    </row>
    <row r="134" spans="1:7" x14ac:dyDescent="0.25">
      <c r="A134" s="111" t="s">
        <v>56</v>
      </c>
      <c r="B134" s="112">
        <v>107058038</v>
      </c>
      <c r="C134" s="113">
        <v>107058572</v>
      </c>
      <c r="D134" s="112">
        <v>107282405</v>
      </c>
      <c r="E134" s="112" t="s">
        <v>1245</v>
      </c>
      <c r="F134" s="113" t="s">
        <v>1244</v>
      </c>
      <c r="G134" s="114">
        <v>223834</v>
      </c>
    </row>
    <row r="135" spans="1:7" x14ac:dyDescent="0.25">
      <c r="A135" s="115" t="s">
        <v>56</v>
      </c>
      <c r="B135" s="116">
        <v>118631614</v>
      </c>
      <c r="C135" s="117">
        <v>118631953</v>
      </c>
      <c r="D135" s="116">
        <v>118532951</v>
      </c>
      <c r="E135" s="116" t="s">
        <v>1453</v>
      </c>
      <c r="F135" s="117" t="s">
        <v>463</v>
      </c>
      <c r="G135" s="118">
        <v>98663</v>
      </c>
    </row>
    <row r="136" spans="1:7" x14ac:dyDescent="0.25">
      <c r="A136" s="111" t="s">
        <v>58</v>
      </c>
      <c r="B136" s="112">
        <v>20319946</v>
      </c>
      <c r="C136" s="113">
        <v>20320291</v>
      </c>
      <c r="D136" s="112">
        <v>20341662</v>
      </c>
      <c r="E136" s="112" t="s">
        <v>1454</v>
      </c>
      <c r="F136" s="113" t="s">
        <v>1455</v>
      </c>
      <c r="G136" s="114">
        <v>21372</v>
      </c>
    </row>
    <row r="137" spans="1:7" x14ac:dyDescent="0.25">
      <c r="A137" s="115" t="s">
        <v>58</v>
      </c>
      <c r="B137" s="116">
        <v>136189443</v>
      </c>
      <c r="C137" s="117">
        <v>136189653</v>
      </c>
      <c r="D137" s="116">
        <v>136197542</v>
      </c>
      <c r="E137" s="116" t="s">
        <v>825</v>
      </c>
      <c r="F137" s="117" t="s">
        <v>826</v>
      </c>
      <c r="G137" s="118">
        <v>7890</v>
      </c>
    </row>
    <row r="138" spans="1:7" x14ac:dyDescent="0.25">
      <c r="A138" s="111" t="s">
        <v>465</v>
      </c>
      <c r="B138" s="112">
        <v>44773017</v>
      </c>
      <c r="C138" s="113">
        <v>44773217</v>
      </c>
      <c r="D138" s="112">
        <v>44732422</v>
      </c>
      <c r="E138" s="112" t="s">
        <v>1456</v>
      </c>
      <c r="F138" s="113" t="s">
        <v>1457</v>
      </c>
      <c r="G138" s="114">
        <v>40595</v>
      </c>
    </row>
    <row r="139" spans="1:7" x14ac:dyDescent="0.25">
      <c r="A139" s="115" t="s">
        <v>465</v>
      </c>
      <c r="B139" s="116">
        <v>70391043</v>
      </c>
      <c r="C139" s="117">
        <v>70391373</v>
      </c>
      <c r="D139" s="116">
        <v>70364680</v>
      </c>
      <c r="E139" s="116" t="s">
        <v>1458</v>
      </c>
      <c r="F139" s="117" t="s">
        <v>1459</v>
      </c>
      <c r="G139" s="118">
        <v>26363</v>
      </c>
    </row>
    <row r="140" spans="1:7" x14ac:dyDescent="0.25">
      <c r="A140" s="111" t="s">
        <v>465</v>
      </c>
      <c r="B140" s="112">
        <v>70391043</v>
      </c>
      <c r="C140" s="113">
        <v>70391373</v>
      </c>
      <c r="D140" s="112">
        <v>70364680</v>
      </c>
      <c r="E140" s="112" t="s">
        <v>1460</v>
      </c>
      <c r="F140" s="113" t="s">
        <v>1459</v>
      </c>
      <c r="G140" s="114">
        <v>26363</v>
      </c>
    </row>
    <row r="141" spans="1:7" x14ac:dyDescent="0.25">
      <c r="A141" s="115" t="s">
        <v>465</v>
      </c>
      <c r="B141" s="116">
        <v>70391043</v>
      </c>
      <c r="C141" s="117">
        <v>70391373</v>
      </c>
      <c r="D141" s="116">
        <v>70364680</v>
      </c>
      <c r="E141" s="116" t="s">
        <v>1461</v>
      </c>
      <c r="F141" s="117" t="s">
        <v>1459</v>
      </c>
      <c r="G141" s="118">
        <v>26363</v>
      </c>
    </row>
    <row r="142" spans="1:7" x14ac:dyDescent="0.25">
      <c r="A142" s="111" t="s">
        <v>465</v>
      </c>
      <c r="B142" s="112">
        <v>102001181</v>
      </c>
      <c r="C142" s="113">
        <v>102001433</v>
      </c>
      <c r="D142" s="112">
        <v>102000906</v>
      </c>
      <c r="E142" s="112" t="s">
        <v>1462</v>
      </c>
      <c r="F142" s="113" t="s">
        <v>466</v>
      </c>
      <c r="G142" s="114">
        <v>275</v>
      </c>
    </row>
    <row r="143" spans="1:7" x14ac:dyDescent="0.25">
      <c r="A143" s="115" t="s">
        <v>465</v>
      </c>
      <c r="B143" s="116">
        <v>102001181</v>
      </c>
      <c r="C143" s="117">
        <v>102001433</v>
      </c>
      <c r="D143" s="116">
        <v>102000906</v>
      </c>
      <c r="E143" s="116" t="s">
        <v>1463</v>
      </c>
      <c r="F143" s="117" t="s">
        <v>466</v>
      </c>
      <c r="G143" s="118">
        <v>275</v>
      </c>
    </row>
    <row r="144" spans="1:7" x14ac:dyDescent="0.25">
      <c r="A144" s="111" t="s">
        <v>465</v>
      </c>
      <c r="B144" s="112">
        <v>153523953</v>
      </c>
      <c r="C144" s="113">
        <v>153524232</v>
      </c>
      <c r="D144" s="112">
        <v>153524026</v>
      </c>
      <c r="E144" s="112" t="s">
        <v>1464</v>
      </c>
      <c r="F144" s="113" t="s">
        <v>1465</v>
      </c>
      <c r="G144" s="114">
        <v>0</v>
      </c>
    </row>
    <row r="147" spans="1:7" x14ac:dyDescent="0.25">
      <c r="A147" s="131" t="s">
        <v>1466</v>
      </c>
      <c r="B147" s="131"/>
      <c r="C147" s="131"/>
      <c r="D147" s="131"/>
      <c r="E147" s="131"/>
      <c r="F147" s="131"/>
      <c r="G147" s="131"/>
    </row>
    <row r="148" spans="1:7" x14ac:dyDescent="0.25">
      <c r="A148" s="131"/>
      <c r="B148" s="131"/>
      <c r="C148" s="131"/>
      <c r="D148" s="131"/>
      <c r="E148" s="131"/>
      <c r="F148" s="131"/>
      <c r="G148" s="131"/>
    </row>
    <row r="149" spans="1:7" x14ac:dyDescent="0.25">
      <c r="A149" s="131"/>
      <c r="B149" s="131"/>
      <c r="C149" s="131"/>
      <c r="D149" s="131"/>
      <c r="E149" s="131"/>
      <c r="F149" s="131"/>
      <c r="G149" s="131"/>
    </row>
  </sheetData>
  <mergeCells count="5">
    <mergeCell ref="A147:G149"/>
    <mergeCell ref="D2:D3"/>
    <mergeCell ref="E2:E3"/>
    <mergeCell ref="F2:F3"/>
    <mergeCell ref="G2:G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6"/>
  <sheetViews>
    <sheetView workbookViewId="0">
      <selection activeCell="D1" sqref="D1:AW1"/>
    </sheetView>
  </sheetViews>
  <sheetFormatPr defaultRowHeight="15" x14ac:dyDescent="0.25"/>
  <cols>
    <col min="1" max="1" width="8.7109375" customWidth="1"/>
    <col min="2" max="3" width="10" bestFit="1" customWidth="1"/>
    <col min="4" max="4" width="5.28515625" customWidth="1"/>
    <col min="5" max="5" width="5" bestFit="1" customWidth="1"/>
    <col min="6" max="6" width="5" customWidth="1"/>
    <col min="7" max="8" width="4.85546875" customWidth="1"/>
    <col min="9" max="9" width="5.42578125" customWidth="1"/>
    <col min="10" max="11" width="5" bestFit="1" customWidth="1"/>
    <col min="12" max="14" width="4" bestFit="1" customWidth="1"/>
    <col min="15" max="15" width="5" bestFit="1" customWidth="1"/>
    <col min="16" max="18" width="4" bestFit="1" customWidth="1"/>
    <col min="19" max="20" width="5" bestFit="1" customWidth="1"/>
    <col min="21" max="24" width="4" bestFit="1" customWidth="1"/>
    <col min="25" max="26" width="5" bestFit="1" customWidth="1"/>
    <col min="27" max="28" width="4" bestFit="1" customWidth="1"/>
    <col min="29" max="29" width="5" bestFit="1" customWidth="1"/>
    <col min="30" max="34" width="4" bestFit="1" customWidth="1"/>
    <col min="35" max="35" width="5" bestFit="1" customWidth="1"/>
    <col min="36" max="38" width="4" bestFit="1" customWidth="1"/>
    <col min="39" max="41" width="5" bestFit="1" customWidth="1"/>
    <col min="42" max="45" width="4" bestFit="1" customWidth="1"/>
    <col min="46" max="46" width="5" bestFit="1" customWidth="1"/>
    <col min="47" max="49" width="4" bestFit="1" customWidth="1"/>
  </cols>
  <sheetData>
    <row r="1" spans="1:49" x14ac:dyDescent="0.25">
      <c r="A1" s="76"/>
      <c r="B1" s="77"/>
      <c r="C1" s="77"/>
      <c r="D1" s="142" t="s">
        <v>557</v>
      </c>
      <c r="E1" s="143"/>
      <c r="F1" s="143"/>
      <c r="G1" s="143"/>
      <c r="H1" s="143"/>
      <c r="I1" s="144"/>
      <c r="J1" s="142" t="s">
        <v>645</v>
      </c>
      <c r="K1" s="143"/>
      <c r="L1" s="143"/>
      <c r="M1" s="143"/>
      <c r="N1" s="144"/>
      <c r="O1" s="142" t="s">
        <v>646</v>
      </c>
      <c r="P1" s="143"/>
      <c r="Q1" s="143"/>
      <c r="R1" s="144"/>
      <c r="S1" s="142" t="s">
        <v>647</v>
      </c>
      <c r="T1" s="143"/>
      <c r="U1" s="143"/>
      <c r="V1" s="143"/>
      <c r="W1" s="143"/>
      <c r="X1" s="144"/>
      <c r="Y1" s="142" t="s">
        <v>648</v>
      </c>
      <c r="Z1" s="143"/>
      <c r="AA1" s="143"/>
      <c r="AB1" s="144"/>
      <c r="AC1" s="142" t="s">
        <v>649</v>
      </c>
      <c r="AD1" s="143"/>
      <c r="AE1" s="143"/>
      <c r="AF1" s="143"/>
      <c r="AG1" s="144"/>
      <c r="AH1" s="142" t="s">
        <v>650</v>
      </c>
      <c r="AI1" s="143"/>
      <c r="AJ1" s="143"/>
      <c r="AK1" s="143"/>
      <c r="AL1" s="144"/>
      <c r="AM1" s="142" t="s">
        <v>651</v>
      </c>
      <c r="AN1" s="143"/>
      <c r="AO1" s="143"/>
      <c r="AP1" s="143"/>
      <c r="AQ1" s="143"/>
      <c r="AR1" s="144"/>
      <c r="AS1" s="142" t="s">
        <v>652</v>
      </c>
      <c r="AT1" s="143"/>
      <c r="AU1" s="143"/>
      <c r="AV1" s="143"/>
      <c r="AW1" s="144"/>
    </row>
    <row r="2" spans="1:49" x14ac:dyDescent="0.25">
      <c r="A2" s="78" t="s">
        <v>620</v>
      </c>
      <c r="B2" s="79" t="s">
        <v>68</v>
      </c>
      <c r="C2" s="79" t="s">
        <v>621</v>
      </c>
      <c r="D2" s="78" t="s">
        <v>558</v>
      </c>
      <c r="E2" s="79" t="s">
        <v>559</v>
      </c>
      <c r="F2" s="79" t="s">
        <v>560</v>
      </c>
      <c r="G2" s="79" t="s">
        <v>561</v>
      </c>
      <c r="H2" s="79" t="s">
        <v>562</v>
      </c>
      <c r="I2" s="80" t="s">
        <v>563</v>
      </c>
      <c r="J2" s="78" t="s">
        <v>558</v>
      </c>
      <c r="K2" s="79" t="s">
        <v>560</v>
      </c>
      <c r="L2" s="79" t="s">
        <v>561</v>
      </c>
      <c r="M2" s="79" t="s">
        <v>562</v>
      </c>
      <c r="N2" s="80" t="s">
        <v>563</v>
      </c>
      <c r="O2" s="78" t="s">
        <v>558</v>
      </c>
      <c r="P2" s="79" t="s">
        <v>560</v>
      </c>
      <c r="Q2" s="79" t="s">
        <v>561</v>
      </c>
      <c r="R2" s="80" t="s">
        <v>563</v>
      </c>
      <c r="S2" s="78" t="s">
        <v>558</v>
      </c>
      <c r="T2" s="79" t="s">
        <v>559</v>
      </c>
      <c r="U2" s="79" t="s">
        <v>560</v>
      </c>
      <c r="V2" s="79" t="s">
        <v>561</v>
      </c>
      <c r="W2" s="79" t="s">
        <v>562</v>
      </c>
      <c r="X2" s="80" t="s">
        <v>563</v>
      </c>
      <c r="Y2" s="78" t="s">
        <v>558</v>
      </c>
      <c r="Z2" s="79" t="s">
        <v>559</v>
      </c>
      <c r="AA2" s="79" t="s">
        <v>562</v>
      </c>
      <c r="AB2" s="80" t="s">
        <v>563</v>
      </c>
      <c r="AC2" s="78" t="s">
        <v>558</v>
      </c>
      <c r="AD2" s="79" t="s">
        <v>559</v>
      </c>
      <c r="AE2" s="79" t="s">
        <v>560</v>
      </c>
      <c r="AF2" s="79" t="s">
        <v>561</v>
      </c>
      <c r="AG2" s="80" t="s">
        <v>563</v>
      </c>
      <c r="AH2" s="78" t="s">
        <v>558</v>
      </c>
      <c r="AI2" s="79" t="s">
        <v>559</v>
      </c>
      <c r="AJ2" s="79" t="s">
        <v>561</v>
      </c>
      <c r="AK2" s="79" t="s">
        <v>562</v>
      </c>
      <c r="AL2" s="80" t="s">
        <v>563</v>
      </c>
      <c r="AM2" s="78" t="s">
        <v>558</v>
      </c>
      <c r="AN2" s="79" t="s">
        <v>559</v>
      </c>
      <c r="AO2" s="79" t="s">
        <v>560</v>
      </c>
      <c r="AP2" s="79" t="s">
        <v>561</v>
      </c>
      <c r="AQ2" s="79" t="s">
        <v>562</v>
      </c>
      <c r="AR2" s="80" t="s">
        <v>563</v>
      </c>
      <c r="AS2" s="78" t="s">
        <v>559</v>
      </c>
      <c r="AT2" s="79" t="s">
        <v>560</v>
      </c>
      <c r="AU2" s="79" t="s">
        <v>561</v>
      </c>
      <c r="AV2" s="79" t="s">
        <v>562</v>
      </c>
      <c r="AW2" s="80" t="s">
        <v>563</v>
      </c>
    </row>
    <row r="3" spans="1:49" x14ac:dyDescent="0.25">
      <c r="A3" t="s">
        <v>48</v>
      </c>
      <c r="B3">
        <v>184020648</v>
      </c>
      <c r="C3">
        <v>184020954</v>
      </c>
      <c r="D3" s="81">
        <v>134</v>
      </c>
      <c r="E3" s="82">
        <v>200</v>
      </c>
      <c r="F3" s="82">
        <v>206</v>
      </c>
      <c r="G3" s="82">
        <v>86</v>
      </c>
      <c r="H3" s="82">
        <v>63</v>
      </c>
      <c r="I3" s="83">
        <v>111</v>
      </c>
      <c r="J3" s="81">
        <v>275</v>
      </c>
      <c r="K3" s="82">
        <v>151</v>
      </c>
      <c r="L3" s="82">
        <v>79</v>
      </c>
      <c r="M3" s="82">
        <v>86</v>
      </c>
      <c r="N3" s="83">
        <v>64</v>
      </c>
      <c r="O3" s="81">
        <v>192</v>
      </c>
      <c r="P3" s="82">
        <v>183</v>
      </c>
      <c r="Q3" s="82">
        <v>70</v>
      </c>
      <c r="R3" s="83">
        <v>0</v>
      </c>
      <c r="S3" s="81">
        <v>301</v>
      </c>
      <c r="T3" s="82">
        <v>214</v>
      </c>
      <c r="U3" s="82">
        <v>198</v>
      </c>
      <c r="V3" s="82">
        <v>86</v>
      </c>
      <c r="W3" s="82">
        <v>72</v>
      </c>
      <c r="X3" s="83">
        <v>62</v>
      </c>
      <c r="Y3" s="81">
        <v>200</v>
      </c>
      <c r="Z3" s="82">
        <v>142</v>
      </c>
      <c r="AA3" s="82">
        <v>67</v>
      </c>
      <c r="AB3" s="83">
        <v>56</v>
      </c>
      <c r="AC3" s="81">
        <v>133</v>
      </c>
      <c r="AD3" s="82">
        <v>51</v>
      </c>
      <c r="AE3" s="82">
        <v>109</v>
      </c>
      <c r="AF3" s="82">
        <v>48</v>
      </c>
      <c r="AG3" s="83">
        <v>82</v>
      </c>
      <c r="AH3" s="81">
        <v>89</v>
      </c>
      <c r="AI3" s="82">
        <v>218</v>
      </c>
      <c r="AJ3" s="82">
        <v>140</v>
      </c>
      <c r="AK3" s="82">
        <v>221</v>
      </c>
      <c r="AL3" s="83">
        <v>70</v>
      </c>
      <c r="AM3" s="81">
        <v>131</v>
      </c>
      <c r="AN3" s="82">
        <v>178</v>
      </c>
      <c r="AO3" s="82">
        <v>120</v>
      </c>
      <c r="AP3" s="82">
        <v>124</v>
      </c>
      <c r="AQ3" s="82">
        <v>91</v>
      </c>
      <c r="AR3" s="83">
        <v>71</v>
      </c>
      <c r="AS3" s="81">
        <v>108</v>
      </c>
      <c r="AT3" s="82">
        <v>176</v>
      </c>
      <c r="AU3" s="82">
        <v>143</v>
      </c>
      <c r="AV3" s="82">
        <v>71</v>
      </c>
      <c r="AW3" s="83">
        <v>60</v>
      </c>
    </row>
    <row r="4" spans="1:49" x14ac:dyDescent="0.25">
      <c r="A4" t="s">
        <v>48</v>
      </c>
      <c r="B4">
        <v>179851712</v>
      </c>
      <c r="C4">
        <v>179852045</v>
      </c>
      <c r="D4" s="81">
        <v>62</v>
      </c>
      <c r="E4" s="82">
        <v>329</v>
      </c>
      <c r="F4" s="82">
        <v>270</v>
      </c>
      <c r="G4" s="82">
        <v>114</v>
      </c>
      <c r="H4" s="82">
        <v>62</v>
      </c>
      <c r="I4" s="83">
        <v>134</v>
      </c>
      <c r="J4" s="81">
        <v>79</v>
      </c>
      <c r="K4" s="82">
        <v>235</v>
      </c>
      <c r="L4" s="82">
        <v>86</v>
      </c>
      <c r="M4" s="82">
        <v>98</v>
      </c>
      <c r="N4" s="83">
        <v>81</v>
      </c>
      <c r="O4" s="81">
        <v>98</v>
      </c>
      <c r="P4" s="82">
        <v>223</v>
      </c>
      <c r="Q4" s="82">
        <v>64</v>
      </c>
      <c r="R4" s="83">
        <v>0</v>
      </c>
      <c r="S4" s="81">
        <v>50</v>
      </c>
      <c r="T4" s="82">
        <v>309</v>
      </c>
      <c r="U4" s="82">
        <v>190</v>
      </c>
      <c r="V4" s="82">
        <v>142</v>
      </c>
      <c r="W4" s="82">
        <v>82</v>
      </c>
      <c r="X4" s="83">
        <v>81</v>
      </c>
      <c r="Y4" s="81">
        <v>112</v>
      </c>
      <c r="Z4" s="82">
        <v>261</v>
      </c>
      <c r="AA4" s="82">
        <v>81</v>
      </c>
      <c r="AB4" s="83">
        <v>70</v>
      </c>
      <c r="AC4" s="81">
        <v>95</v>
      </c>
      <c r="AD4" s="82">
        <v>60</v>
      </c>
      <c r="AE4" s="82">
        <v>148</v>
      </c>
      <c r="AF4" s="82">
        <v>64</v>
      </c>
      <c r="AG4" s="83">
        <v>100</v>
      </c>
      <c r="AH4" s="81">
        <v>158</v>
      </c>
      <c r="AI4" s="82">
        <v>315</v>
      </c>
      <c r="AJ4" s="82">
        <v>168</v>
      </c>
      <c r="AK4" s="82">
        <v>281</v>
      </c>
      <c r="AL4" s="83">
        <v>80</v>
      </c>
      <c r="AM4" s="81">
        <v>194</v>
      </c>
      <c r="AN4" s="82">
        <v>261</v>
      </c>
      <c r="AO4" s="82">
        <v>96</v>
      </c>
      <c r="AP4" s="82">
        <v>154</v>
      </c>
      <c r="AQ4" s="82">
        <v>78</v>
      </c>
      <c r="AR4" s="83">
        <v>32</v>
      </c>
      <c r="AS4" s="81">
        <v>160</v>
      </c>
      <c r="AT4" s="82">
        <v>240</v>
      </c>
      <c r="AU4" s="82">
        <v>154</v>
      </c>
      <c r="AV4" s="82">
        <v>93</v>
      </c>
      <c r="AW4" s="83">
        <v>71</v>
      </c>
    </row>
    <row r="5" spans="1:49" x14ac:dyDescent="0.25">
      <c r="A5" t="s">
        <v>48</v>
      </c>
      <c r="B5">
        <v>227922881</v>
      </c>
      <c r="C5">
        <v>227923221</v>
      </c>
      <c r="D5" s="81">
        <v>502</v>
      </c>
      <c r="E5" s="82">
        <v>823</v>
      </c>
      <c r="F5" s="82">
        <v>633</v>
      </c>
      <c r="G5" s="82">
        <v>276</v>
      </c>
      <c r="H5" s="82">
        <v>226</v>
      </c>
      <c r="I5" s="83">
        <v>284</v>
      </c>
      <c r="J5" s="81">
        <v>804</v>
      </c>
      <c r="K5" s="82">
        <v>726</v>
      </c>
      <c r="L5" s="82">
        <v>252</v>
      </c>
      <c r="M5" s="82">
        <v>216</v>
      </c>
      <c r="N5" s="83">
        <v>244</v>
      </c>
      <c r="O5" s="81">
        <v>922</v>
      </c>
      <c r="P5" s="82">
        <v>648</v>
      </c>
      <c r="Q5" s="82">
        <v>267</v>
      </c>
      <c r="R5" s="83">
        <v>0</v>
      </c>
      <c r="S5" s="81">
        <v>999</v>
      </c>
      <c r="T5" s="82">
        <v>734</v>
      </c>
      <c r="U5" s="82">
        <v>586</v>
      </c>
      <c r="V5" s="82">
        <v>297</v>
      </c>
      <c r="W5" s="82">
        <v>242</v>
      </c>
      <c r="X5" s="83">
        <v>238</v>
      </c>
      <c r="Y5" s="81">
        <v>779</v>
      </c>
      <c r="Z5" s="82">
        <v>803</v>
      </c>
      <c r="AA5" s="82">
        <v>238</v>
      </c>
      <c r="AB5" s="83">
        <v>196</v>
      </c>
      <c r="AC5" s="81">
        <v>397</v>
      </c>
      <c r="AD5" s="82">
        <v>200</v>
      </c>
      <c r="AE5" s="82">
        <v>518</v>
      </c>
      <c r="AF5" s="82">
        <v>183</v>
      </c>
      <c r="AG5" s="83">
        <v>217</v>
      </c>
      <c r="AH5" s="81">
        <v>408</v>
      </c>
      <c r="AI5" s="82">
        <v>1072</v>
      </c>
      <c r="AJ5" s="82">
        <v>497</v>
      </c>
      <c r="AK5" s="82">
        <v>653</v>
      </c>
      <c r="AL5" s="83">
        <v>241</v>
      </c>
      <c r="AM5" s="81">
        <v>510</v>
      </c>
      <c r="AN5" s="82">
        <v>837</v>
      </c>
      <c r="AO5" s="82">
        <v>356</v>
      </c>
      <c r="AP5" s="82">
        <v>409</v>
      </c>
      <c r="AQ5" s="82">
        <v>233</v>
      </c>
      <c r="AR5" s="83">
        <v>152</v>
      </c>
      <c r="AS5" s="81">
        <v>287</v>
      </c>
      <c r="AT5" s="82">
        <v>1030</v>
      </c>
      <c r="AU5" s="82">
        <v>450</v>
      </c>
      <c r="AV5" s="82">
        <v>228</v>
      </c>
      <c r="AW5" s="83">
        <v>181</v>
      </c>
    </row>
    <row r="6" spans="1:49" x14ac:dyDescent="0.25">
      <c r="A6" t="s">
        <v>48</v>
      </c>
      <c r="B6">
        <v>46153365</v>
      </c>
      <c r="C6">
        <v>46153954</v>
      </c>
      <c r="D6" s="81">
        <v>55</v>
      </c>
      <c r="E6" s="82">
        <v>119</v>
      </c>
      <c r="F6" s="82">
        <v>115</v>
      </c>
      <c r="G6" s="82">
        <v>58</v>
      </c>
      <c r="H6" s="82">
        <v>37</v>
      </c>
      <c r="I6" s="83">
        <v>44</v>
      </c>
      <c r="J6" s="81">
        <v>52</v>
      </c>
      <c r="K6" s="82">
        <v>103</v>
      </c>
      <c r="L6" s="82">
        <v>34</v>
      </c>
      <c r="M6" s="82">
        <v>42</v>
      </c>
      <c r="N6" s="83">
        <v>48</v>
      </c>
      <c r="O6" s="81">
        <v>78</v>
      </c>
      <c r="P6" s="82">
        <v>80</v>
      </c>
      <c r="Q6" s="82">
        <v>45</v>
      </c>
      <c r="R6" s="83">
        <v>0</v>
      </c>
      <c r="S6" s="81">
        <v>64</v>
      </c>
      <c r="T6" s="82">
        <v>148</v>
      </c>
      <c r="U6" s="82">
        <v>109</v>
      </c>
      <c r="V6" s="82">
        <v>45</v>
      </c>
      <c r="W6" s="82">
        <v>49</v>
      </c>
      <c r="X6" s="83">
        <v>47</v>
      </c>
      <c r="Y6" s="81">
        <v>47</v>
      </c>
      <c r="Z6" s="82">
        <v>63</v>
      </c>
      <c r="AA6" s="82">
        <v>34</v>
      </c>
      <c r="AB6" s="83">
        <v>39</v>
      </c>
      <c r="AC6" s="81">
        <v>50</v>
      </c>
      <c r="AD6" s="82">
        <v>49</v>
      </c>
      <c r="AE6" s="82">
        <v>60</v>
      </c>
      <c r="AF6" s="82">
        <v>35</v>
      </c>
      <c r="AG6" s="83">
        <v>43</v>
      </c>
      <c r="AH6" s="81">
        <v>51</v>
      </c>
      <c r="AI6" s="82">
        <v>79</v>
      </c>
      <c r="AJ6" s="82">
        <v>72</v>
      </c>
      <c r="AK6" s="82">
        <v>96</v>
      </c>
      <c r="AL6" s="83">
        <v>39</v>
      </c>
      <c r="AM6" s="81">
        <v>161</v>
      </c>
      <c r="AN6" s="82">
        <v>70</v>
      </c>
      <c r="AO6" s="82">
        <v>66</v>
      </c>
      <c r="AP6" s="82">
        <v>58</v>
      </c>
      <c r="AQ6" s="82">
        <v>38</v>
      </c>
      <c r="AR6" s="83">
        <v>42</v>
      </c>
      <c r="AS6" s="81">
        <v>191</v>
      </c>
      <c r="AT6" s="82">
        <v>45</v>
      </c>
      <c r="AU6" s="82">
        <v>66</v>
      </c>
      <c r="AV6" s="82">
        <v>38</v>
      </c>
      <c r="AW6" s="83">
        <v>37</v>
      </c>
    </row>
    <row r="7" spans="1:49" x14ac:dyDescent="0.25">
      <c r="A7" t="s">
        <v>48</v>
      </c>
      <c r="B7">
        <v>167683811</v>
      </c>
      <c r="C7">
        <v>167684264</v>
      </c>
      <c r="D7" s="81">
        <v>72</v>
      </c>
      <c r="E7" s="82">
        <v>202</v>
      </c>
      <c r="F7" s="82">
        <v>139</v>
      </c>
      <c r="G7" s="82">
        <v>69</v>
      </c>
      <c r="H7" s="82">
        <v>41</v>
      </c>
      <c r="I7" s="83">
        <v>62</v>
      </c>
      <c r="J7" s="81">
        <v>174</v>
      </c>
      <c r="K7" s="82">
        <v>142</v>
      </c>
      <c r="L7" s="82">
        <v>56</v>
      </c>
      <c r="M7" s="82">
        <v>60</v>
      </c>
      <c r="N7" s="83">
        <v>50</v>
      </c>
      <c r="O7" s="81">
        <v>116</v>
      </c>
      <c r="P7" s="82">
        <v>141</v>
      </c>
      <c r="Q7" s="82">
        <v>46</v>
      </c>
      <c r="R7" s="83">
        <v>0</v>
      </c>
      <c r="S7" s="81">
        <v>230</v>
      </c>
      <c r="T7" s="82">
        <v>236</v>
      </c>
      <c r="U7" s="82">
        <v>120</v>
      </c>
      <c r="V7" s="82">
        <v>41</v>
      </c>
      <c r="W7" s="82">
        <v>49</v>
      </c>
      <c r="X7" s="83">
        <v>49</v>
      </c>
      <c r="Y7" s="81">
        <v>152</v>
      </c>
      <c r="Z7" s="82">
        <v>97</v>
      </c>
      <c r="AA7" s="82">
        <v>47</v>
      </c>
      <c r="AB7" s="83">
        <v>45</v>
      </c>
      <c r="AC7" s="81">
        <v>65</v>
      </c>
      <c r="AD7" s="82">
        <v>32</v>
      </c>
      <c r="AE7" s="82">
        <v>104</v>
      </c>
      <c r="AF7" s="82">
        <v>35</v>
      </c>
      <c r="AG7" s="83">
        <v>64</v>
      </c>
      <c r="AH7" s="81">
        <v>96</v>
      </c>
      <c r="AI7" s="82">
        <v>171</v>
      </c>
      <c r="AJ7" s="82">
        <v>91</v>
      </c>
      <c r="AK7" s="82">
        <v>138</v>
      </c>
      <c r="AL7" s="83">
        <v>63</v>
      </c>
      <c r="AM7" s="81">
        <v>92</v>
      </c>
      <c r="AN7" s="82">
        <v>138</v>
      </c>
      <c r="AO7" s="82">
        <v>26</v>
      </c>
      <c r="AP7" s="82">
        <v>70</v>
      </c>
      <c r="AQ7" s="82">
        <v>51</v>
      </c>
      <c r="AR7" s="83">
        <v>37</v>
      </c>
      <c r="AS7" s="81">
        <v>76</v>
      </c>
      <c r="AT7" s="82">
        <v>134</v>
      </c>
      <c r="AU7" s="82">
        <v>89</v>
      </c>
      <c r="AV7" s="82">
        <v>50</v>
      </c>
      <c r="AW7" s="83">
        <v>48</v>
      </c>
    </row>
    <row r="8" spans="1:49" x14ac:dyDescent="0.25">
      <c r="A8" t="s">
        <v>48</v>
      </c>
      <c r="B8">
        <v>161424266</v>
      </c>
      <c r="C8">
        <v>161424623</v>
      </c>
      <c r="D8" s="81">
        <v>1494</v>
      </c>
      <c r="E8" s="82">
        <v>1101</v>
      </c>
      <c r="F8" s="82">
        <v>624</v>
      </c>
      <c r="G8" s="82">
        <v>292</v>
      </c>
      <c r="H8" s="82">
        <v>151</v>
      </c>
      <c r="I8" s="83">
        <v>284</v>
      </c>
      <c r="J8" s="81">
        <v>1881</v>
      </c>
      <c r="K8" s="82">
        <v>1232</v>
      </c>
      <c r="L8" s="82">
        <v>219</v>
      </c>
      <c r="M8" s="82">
        <v>251</v>
      </c>
      <c r="N8" s="83">
        <v>253</v>
      </c>
      <c r="O8" s="81">
        <v>1620</v>
      </c>
      <c r="P8" s="82">
        <v>549</v>
      </c>
      <c r="Q8" s="82">
        <v>283</v>
      </c>
      <c r="R8" s="83">
        <v>0</v>
      </c>
      <c r="S8" s="81">
        <v>2094</v>
      </c>
      <c r="T8" s="82">
        <v>1134</v>
      </c>
      <c r="U8" s="82">
        <v>574</v>
      </c>
      <c r="V8" s="82">
        <v>345</v>
      </c>
      <c r="W8" s="82">
        <v>272</v>
      </c>
      <c r="X8" s="83">
        <v>172</v>
      </c>
      <c r="Y8" s="81">
        <v>1360</v>
      </c>
      <c r="Z8" s="82">
        <v>1034</v>
      </c>
      <c r="AA8" s="82">
        <v>284</v>
      </c>
      <c r="AB8" s="83">
        <v>161</v>
      </c>
      <c r="AC8" s="81">
        <v>1870</v>
      </c>
      <c r="AD8" s="82">
        <v>775</v>
      </c>
      <c r="AE8" s="82">
        <v>455</v>
      </c>
      <c r="AF8" s="82">
        <v>70</v>
      </c>
      <c r="AG8" s="83">
        <v>240</v>
      </c>
      <c r="AH8" s="81">
        <v>451</v>
      </c>
      <c r="AI8" s="82">
        <v>1440</v>
      </c>
      <c r="AJ8" s="82">
        <v>466</v>
      </c>
      <c r="AK8" s="82">
        <v>640</v>
      </c>
      <c r="AL8" s="83">
        <v>344</v>
      </c>
      <c r="AM8" s="81">
        <v>1083</v>
      </c>
      <c r="AN8" s="82">
        <v>1239</v>
      </c>
      <c r="AO8" s="82">
        <v>1398</v>
      </c>
      <c r="AP8" s="82">
        <v>407</v>
      </c>
      <c r="AQ8" s="82">
        <v>300</v>
      </c>
      <c r="AR8" s="83">
        <v>143</v>
      </c>
      <c r="AS8" s="81">
        <v>861</v>
      </c>
      <c r="AT8" s="82">
        <v>1401</v>
      </c>
      <c r="AU8" s="82">
        <v>436</v>
      </c>
      <c r="AV8" s="82">
        <v>252</v>
      </c>
      <c r="AW8" s="83">
        <v>195</v>
      </c>
    </row>
    <row r="9" spans="1:49" x14ac:dyDescent="0.25">
      <c r="A9" t="s">
        <v>48</v>
      </c>
      <c r="B9">
        <v>161431667</v>
      </c>
      <c r="C9">
        <v>161432013</v>
      </c>
      <c r="D9" s="81">
        <v>1235</v>
      </c>
      <c r="E9" s="82">
        <v>890</v>
      </c>
      <c r="F9" s="82">
        <v>518</v>
      </c>
      <c r="G9" s="82">
        <v>272</v>
      </c>
      <c r="H9" s="82">
        <v>149</v>
      </c>
      <c r="I9" s="83">
        <v>270</v>
      </c>
      <c r="J9" s="81">
        <v>1666</v>
      </c>
      <c r="K9" s="82">
        <v>1105</v>
      </c>
      <c r="L9" s="82">
        <v>240</v>
      </c>
      <c r="M9" s="82">
        <v>202</v>
      </c>
      <c r="N9" s="83">
        <v>224</v>
      </c>
      <c r="O9" s="81">
        <v>1406</v>
      </c>
      <c r="P9" s="82">
        <v>490</v>
      </c>
      <c r="Q9" s="82">
        <v>235</v>
      </c>
      <c r="R9" s="83">
        <v>0</v>
      </c>
      <c r="S9" s="81">
        <v>1866</v>
      </c>
      <c r="T9" s="82">
        <v>1038</v>
      </c>
      <c r="U9" s="82">
        <v>536</v>
      </c>
      <c r="V9" s="82">
        <v>301</v>
      </c>
      <c r="W9" s="82">
        <v>237</v>
      </c>
      <c r="X9" s="83">
        <v>167</v>
      </c>
      <c r="Y9" s="81">
        <v>1218</v>
      </c>
      <c r="Z9" s="82">
        <v>831</v>
      </c>
      <c r="AA9" s="82">
        <v>260</v>
      </c>
      <c r="AB9" s="83">
        <v>149</v>
      </c>
      <c r="AC9" s="81">
        <v>1624</v>
      </c>
      <c r="AD9" s="82">
        <v>585</v>
      </c>
      <c r="AE9" s="82">
        <v>385</v>
      </c>
      <c r="AF9" s="82">
        <v>53</v>
      </c>
      <c r="AG9" s="83">
        <v>216</v>
      </c>
      <c r="AH9" s="81">
        <v>367</v>
      </c>
      <c r="AI9" s="82">
        <v>1293</v>
      </c>
      <c r="AJ9" s="82">
        <v>418</v>
      </c>
      <c r="AK9" s="82">
        <v>556</v>
      </c>
      <c r="AL9" s="83">
        <v>304</v>
      </c>
      <c r="AM9" s="81">
        <v>954</v>
      </c>
      <c r="AN9" s="82">
        <v>1061</v>
      </c>
      <c r="AO9" s="82">
        <v>1312</v>
      </c>
      <c r="AP9" s="82">
        <v>328</v>
      </c>
      <c r="AQ9" s="82">
        <v>219</v>
      </c>
      <c r="AR9" s="83">
        <v>121</v>
      </c>
      <c r="AS9" s="81">
        <v>735</v>
      </c>
      <c r="AT9" s="82">
        <v>1121</v>
      </c>
      <c r="AU9" s="82">
        <v>373</v>
      </c>
      <c r="AV9" s="82">
        <v>220</v>
      </c>
      <c r="AW9" s="83">
        <v>161</v>
      </c>
    </row>
    <row r="10" spans="1:49" x14ac:dyDescent="0.25">
      <c r="A10" t="s">
        <v>48</v>
      </c>
      <c r="B10">
        <v>161416875</v>
      </c>
      <c r="C10">
        <v>161417243</v>
      </c>
      <c r="D10" s="81">
        <v>1330</v>
      </c>
      <c r="E10" s="82">
        <v>984</v>
      </c>
      <c r="F10" s="82">
        <v>550</v>
      </c>
      <c r="G10" s="82">
        <v>278</v>
      </c>
      <c r="H10" s="82">
        <v>170</v>
      </c>
      <c r="I10" s="83">
        <v>285</v>
      </c>
      <c r="J10" s="81">
        <v>1780</v>
      </c>
      <c r="K10" s="82">
        <v>1155</v>
      </c>
      <c r="L10" s="82">
        <v>248</v>
      </c>
      <c r="M10" s="82">
        <v>221</v>
      </c>
      <c r="N10" s="83">
        <v>222</v>
      </c>
      <c r="O10" s="81">
        <v>1483</v>
      </c>
      <c r="P10" s="82">
        <v>527</v>
      </c>
      <c r="Q10" s="82">
        <v>230</v>
      </c>
      <c r="R10" s="83">
        <v>0</v>
      </c>
      <c r="S10" s="81">
        <v>2094</v>
      </c>
      <c r="T10" s="82">
        <v>1084</v>
      </c>
      <c r="U10" s="82">
        <v>533</v>
      </c>
      <c r="V10" s="82">
        <v>275</v>
      </c>
      <c r="W10" s="82">
        <v>263</v>
      </c>
      <c r="X10" s="83">
        <v>176</v>
      </c>
      <c r="Y10" s="81">
        <v>1266</v>
      </c>
      <c r="Z10" s="82">
        <v>943</v>
      </c>
      <c r="AA10" s="82">
        <v>252</v>
      </c>
      <c r="AB10" s="83">
        <v>176</v>
      </c>
      <c r="AC10" s="81">
        <v>1699</v>
      </c>
      <c r="AD10" s="82">
        <v>680</v>
      </c>
      <c r="AE10" s="82">
        <v>471</v>
      </c>
      <c r="AF10" s="82">
        <v>67</v>
      </c>
      <c r="AG10" s="83">
        <v>210</v>
      </c>
      <c r="AH10" s="81">
        <v>384</v>
      </c>
      <c r="AI10" s="82">
        <v>1404</v>
      </c>
      <c r="AJ10" s="82">
        <v>461</v>
      </c>
      <c r="AK10" s="82">
        <v>582</v>
      </c>
      <c r="AL10" s="83">
        <v>320</v>
      </c>
      <c r="AM10" s="81">
        <v>950</v>
      </c>
      <c r="AN10" s="82">
        <v>1099</v>
      </c>
      <c r="AO10" s="82">
        <v>1354</v>
      </c>
      <c r="AP10" s="82">
        <v>346</v>
      </c>
      <c r="AQ10" s="82">
        <v>230</v>
      </c>
      <c r="AR10" s="83">
        <v>127</v>
      </c>
      <c r="AS10" s="81">
        <v>765</v>
      </c>
      <c r="AT10" s="82">
        <v>1288</v>
      </c>
      <c r="AU10" s="82">
        <v>382</v>
      </c>
      <c r="AV10" s="82">
        <v>230</v>
      </c>
      <c r="AW10" s="83">
        <v>168</v>
      </c>
    </row>
    <row r="11" spans="1:49" x14ac:dyDescent="0.25">
      <c r="A11" t="s">
        <v>48</v>
      </c>
      <c r="B11">
        <v>168318107</v>
      </c>
      <c r="C11">
        <v>168318447</v>
      </c>
      <c r="D11" s="81">
        <v>0</v>
      </c>
      <c r="E11" s="82">
        <v>0</v>
      </c>
      <c r="F11" s="82">
        <v>0</v>
      </c>
      <c r="G11" s="82">
        <v>0</v>
      </c>
      <c r="H11" s="82">
        <v>0</v>
      </c>
      <c r="I11" s="83">
        <v>0</v>
      </c>
      <c r="J11" s="81">
        <v>0</v>
      </c>
      <c r="K11" s="82">
        <v>0</v>
      </c>
      <c r="L11" s="82">
        <v>0</v>
      </c>
      <c r="M11" s="82">
        <v>0</v>
      </c>
      <c r="N11" s="83">
        <v>0</v>
      </c>
      <c r="O11" s="81">
        <v>0</v>
      </c>
      <c r="P11" s="82">
        <v>0</v>
      </c>
      <c r="Q11" s="82">
        <v>0</v>
      </c>
      <c r="R11" s="83">
        <v>0</v>
      </c>
      <c r="S11" s="81">
        <v>0</v>
      </c>
      <c r="T11" s="82">
        <v>0</v>
      </c>
      <c r="U11" s="82">
        <v>0</v>
      </c>
      <c r="V11" s="82">
        <v>0</v>
      </c>
      <c r="W11" s="82">
        <v>0</v>
      </c>
      <c r="X11" s="83">
        <v>0</v>
      </c>
      <c r="Y11" s="81">
        <v>1</v>
      </c>
      <c r="Z11" s="82">
        <v>0</v>
      </c>
      <c r="AA11" s="82">
        <v>0</v>
      </c>
      <c r="AB11" s="83">
        <v>0</v>
      </c>
      <c r="AC11" s="81">
        <v>0</v>
      </c>
      <c r="AD11" s="82">
        <v>0</v>
      </c>
      <c r="AE11" s="82">
        <v>0</v>
      </c>
      <c r="AF11" s="82">
        <v>0</v>
      </c>
      <c r="AG11" s="83">
        <v>0</v>
      </c>
      <c r="AH11" s="81">
        <v>0</v>
      </c>
      <c r="AI11" s="82">
        <v>0</v>
      </c>
      <c r="AJ11" s="82">
        <v>0</v>
      </c>
      <c r="AK11" s="82">
        <v>1</v>
      </c>
      <c r="AL11" s="83">
        <v>0</v>
      </c>
      <c r="AM11" s="81">
        <v>0</v>
      </c>
      <c r="AN11" s="82">
        <v>0</v>
      </c>
      <c r="AO11" s="82">
        <v>0</v>
      </c>
      <c r="AP11" s="82">
        <v>0</v>
      </c>
      <c r="AQ11" s="82">
        <v>0</v>
      </c>
      <c r="AR11" s="83">
        <v>0</v>
      </c>
      <c r="AS11" s="81">
        <v>1</v>
      </c>
      <c r="AT11" s="82">
        <v>0</v>
      </c>
      <c r="AU11" s="82">
        <v>0</v>
      </c>
      <c r="AV11" s="82">
        <v>0</v>
      </c>
      <c r="AW11" s="83">
        <v>0</v>
      </c>
    </row>
    <row r="12" spans="1:49" x14ac:dyDescent="0.25">
      <c r="A12" t="s">
        <v>59</v>
      </c>
      <c r="B12">
        <v>57508595</v>
      </c>
      <c r="C12">
        <v>57508944</v>
      </c>
      <c r="D12" s="81">
        <v>133</v>
      </c>
      <c r="E12" s="82">
        <v>383</v>
      </c>
      <c r="F12" s="82">
        <v>276</v>
      </c>
      <c r="G12" s="82">
        <v>122</v>
      </c>
      <c r="H12" s="82">
        <v>100</v>
      </c>
      <c r="I12" s="83">
        <v>149</v>
      </c>
      <c r="J12" s="81">
        <v>159</v>
      </c>
      <c r="K12" s="82">
        <v>204</v>
      </c>
      <c r="L12" s="82">
        <v>116</v>
      </c>
      <c r="M12" s="82">
        <v>84</v>
      </c>
      <c r="N12" s="83">
        <v>121</v>
      </c>
      <c r="O12" s="81">
        <v>178</v>
      </c>
      <c r="P12" s="82">
        <v>258</v>
      </c>
      <c r="Q12" s="82">
        <v>129</v>
      </c>
      <c r="R12" s="83">
        <v>102</v>
      </c>
      <c r="S12" s="81">
        <v>223</v>
      </c>
      <c r="T12" s="82">
        <v>378</v>
      </c>
      <c r="U12" s="82">
        <v>262</v>
      </c>
      <c r="V12" s="82">
        <v>141</v>
      </c>
      <c r="W12" s="82">
        <v>100</v>
      </c>
      <c r="X12" s="83">
        <v>113</v>
      </c>
      <c r="Y12" s="81">
        <v>132</v>
      </c>
      <c r="Z12" s="82">
        <v>187</v>
      </c>
      <c r="AA12" s="82">
        <v>97</v>
      </c>
      <c r="AB12" s="83">
        <v>80</v>
      </c>
      <c r="AC12" s="81">
        <v>157</v>
      </c>
      <c r="AD12" s="82">
        <v>97</v>
      </c>
      <c r="AE12" s="82">
        <v>192</v>
      </c>
      <c r="AF12" s="82">
        <v>51</v>
      </c>
      <c r="AG12" s="83">
        <v>91</v>
      </c>
      <c r="AH12" s="81">
        <v>144</v>
      </c>
      <c r="AI12" s="82">
        <v>178</v>
      </c>
      <c r="AJ12" s="82">
        <v>204</v>
      </c>
      <c r="AK12" s="82">
        <v>294</v>
      </c>
      <c r="AL12" s="83">
        <v>110</v>
      </c>
      <c r="AM12" s="81">
        <v>239</v>
      </c>
      <c r="AN12" s="82">
        <v>257</v>
      </c>
      <c r="AO12" s="82">
        <v>182</v>
      </c>
      <c r="AP12" s="82">
        <v>172</v>
      </c>
      <c r="AQ12" s="82">
        <v>124</v>
      </c>
      <c r="AR12" s="83">
        <v>92</v>
      </c>
      <c r="AS12" s="81">
        <v>174</v>
      </c>
      <c r="AT12" s="82">
        <v>179</v>
      </c>
      <c r="AU12" s="82">
        <v>208</v>
      </c>
      <c r="AV12" s="82">
        <v>88</v>
      </c>
      <c r="AW12" s="83">
        <v>91</v>
      </c>
    </row>
    <row r="13" spans="1:49" x14ac:dyDescent="0.25">
      <c r="A13" t="s">
        <v>51</v>
      </c>
      <c r="B13">
        <v>52768446</v>
      </c>
      <c r="C13">
        <v>52768775</v>
      </c>
      <c r="D13" s="81">
        <v>50</v>
      </c>
      <c r="E13" s="82">
        <v>288</v>
      </c>
      <c r="F13" s="82">
        <v>235</v>
      </c>
      <c r="G13" s="82">
        <v>95</v>
      </c>
      <c r="H13" s="82">
        <v>77</v>
      </c>
      <c r="I13" s="83">
        <v>96</v>
      </c>
      <c r="J13" s="81">
        <v>114</v>
      </c>
      <c r="K13" s="82">
        <v>152</v>
      </c>
      <c r="L13" s="82">
        <v>81</v>
      </c>
      <c r="M13" s="82">
        <v>79</v>
      </c>
      <c r="N13" s="83">
        <v>90</v>
      </c>
      <c r="O13" s="81">
        <v>105</v>
      </c>
      <c r="P13" s="82">
        <v>185</v>
      </c>
      <c r="Q13" s="82">
        <v>82</v>
      </c>
      <c r="R13" s="83">
        <v>82</v>
      </c>
      <c r="S13" s="81">
        <v>112</v>
      </c>
      <c r="T13" s="82">
        <v>225</v>
      </c>
      <c r="U13" s="82">
        <v>225</v>
      </c>
      <c r="V13" s="82">
        <v>98</v>
      </c>
      <c r="W13" s="82">
        <v>67</v>
      </c>
      <c r="X13" s="83">
        <v>86</v>
      </c>
      <c r="Y13" s="81">
        <v>112</v>
      </c>
      <c r="Z13" s="82">
        <v>197</v>
      </c>
      <c r="AA13" s="82">
        <v>72</v>
      </c>
      <c r="AB13" s="83">
        <v>72</v>
      </c>
      <c r="AC13" s="81">
        <v>102</v>
      </c>
      <c r="AD13" s="82">
        <v>69</v>
      </c>
      <c r="AE13" s="82">
        <v>154</v>
      </c>
      <c r="AF13" s="82">
        <v>75</v>
      </c>
      <c r="AG13" s="83">
        <v>68</v>
      </c>
      <c r="AH13" s="81">
        <v>120</v>
      </c>
      <c r="AI13" s="82">
        <v>179</v>
      </c>
      <c r="AJ13" s="82">
        <v>135</v>
      </c>
      <c r="AK13" s="82">
        <v>212</v>
      </c>
      <c r="AL13" s="83">
        <v>71</v>
      </c>
      <c r="AM13" s="81">
        <v>230</v>
      </c>
      <c r="AN13" s="82">
        <v>226</v>
      </c>
      <c r="AO13" s="82">
        <v>97</v>
      </c>
      <c r="AP13" s="82">
        <v>110</v>
      </c>
      <c r="AQ13" s="82">
        <v>102</v>
      </c>
      <c r="AR13" s="83">
        <v>60</v>
      </c>
      <c r="AS13" s="81">
        <v>167</v>
      </c>
      <c r="AT13" s="82">
        <v>162</v>
      </c>
      <c r="AU13" s="82">
        <v>176</v>
      </c>
      <c r="AV13" s="82">
        <v>89</v>
      </c>
      <c r="AW13" s="83">
        <v>69</v>
      </c>
    </row>
    <row r="14" spans="1:49" x14ac:dyDescent="0.25">
      <c r="A14" t="s">
        <v>51</v>
      </c>
      <c r="B14">
        <v>95201659</v>
      </c>
      <c r="C14">
        <v>95202051</v>
      </c>
      <c r="D14" s="81">
        <v>353</v>
      </c>
      <c r="E14" s="82">
        <v>448</v>
      </c>
      <c r="F14" s="82">
        <v>365</v>
      </c>
      <c r="G14" s="82">
        <v>146</v>
      </c>
      <c r="H14" s="82">
        <v>104</v>
      </c>
      <c r="I14" s="83">
        <v>185</v>
      </c>
      <c r="J14" s="81">
        <v>215</v>
      </c>
      <c r="K14" s="82">
        <v>324</v>
      </c>
      <c r="L14" s="82">
        <v>139</v>
      </c>
      <c r="M14" s="82">
        <v>142</v>
      </c>
      <c r="N14" s="83">
        <v>128</v>
      </c>
      <c r="O14" s="81">
        <v>446</v>
      </c>
      <c r="P14" s="82">
        <v>354</v>
      </c>
      <c r="Q14" s="82">
        <v>120</v>
      </c>
      <c r="R14" s="83">
        <v>120</v>
      </c>
      <c r="S14" s="81">
        <v>394</v>
      </c>
      <c r="T14" s="82">
        <v>433</v>
      </c>
      <c r="U14" s="82">
        <v>344</v>
      </c>
      <c r="V14" s="82">
        <v>153</v>
      </c>
      <c r="W14" s="82">
        <v>134</v>
      </c>
      <c r="X14" s="83">
        <v>131</v>
      </c>
      <c r="Y14" s="81">
        <v>334</v>
      </c>
      <c r="Z14" s="82">
        <v>344</v>
      </c>
      <c r="AA14" s="82">
        <v>122</v>
      </c>
      <c r="AB14" s="83">
        <v>125</v>
      </c>
      <c r="AC14" s="81">
        <v>158</v>
      </c>
      <c r="AD14" s="82">
        <v>157</v>
      </c>
      <c r="AE14" s="82">
        <v>280</v>
      </c>
      <c r="AF14" s="82">
        <v>98</v>
      </c>
      <c r="AG14" s="83">
        <v>134</v>
      </c>
      <c r="AH14" s="81">
        <v>284</v>
      </c>
      <c r="AI14" s="82">
        <v>494</v>
      </c>
      <c r="AJ14" s="82">
        <v>235</v>
      </c>
      <c r="AK14" s="82">
        <v>364</v>
      </c>
      <c r="AL14" s="83">
        <v>106</v>
      </c>
      <c r="AM14" s="81">
        <v>475</v>
      </c>
      <c r="AN14" s="82">
        <v>337</v>
      </c>
      <c r="AO14" s="82">
        <v>151</v>
      </c>
      <c r="AP14" s="82">
        <v>207</v>
      </c>
      <c r="AQ14" s="82">
        <v>155</v>
      </c>
      <c r="AR14" s="83">
        <v>80</v>
      </c>
      <c r="AS14" s="81">
        <v>398</v>
      </c>
      <c r="AT14" s="82">
        <v>364</v>
      </c>
      <c r="AU14" s="82">
        <v>226</v>
      </c>
      <c r="AV14" s="82">
        <v>133</v>
      </c>
      <c r="AW14" s="83">
        <v>83</v>
      </c>
    </row>
    <row r="15" spans="1:49" x14ac:dyDescent="0.25">
      <c r="A15" t="s">
        <v>54</v>
      </c>
      <c r="B15">
        <v>1854065</v>
      </c>
      <c r="C15">
        <v>1854366</v>
      </c>
      <c r="D15" s="81">
        <v>6</v>
      </c>
      <c r="E15" s="82">
        <v>6</v>
      </c>
      <c r="F15" s="82">
        <v>7</v>
      </c>
      <c r="G15" s="82">
        <v>5</v>
      </c>
      <c r="H15" s="82">
        <v>6</v>
      </c>
      <c r="I15" s="83">
        <v>3</v>
      </c>
      <c r="J15" s="81">
        <v>12</v>
      </c>
      <c r="K15" s="82">
        <v>6</v>
      </c>
      <c r="L15" s="82">
        <v>5</v>
      </c>
      <c r="M15" s="82">
        <v>5</v>
      </c>
      <c r="N15" s="83">
        <v>4</v>
      </c>
      <c r="O15" s="81">
        <v>1</v>
      </c>
      <c r="P15" s="82">
        <v>7</v>
      </c>
      <c r="Q15" s="82">
        <v>2</v>
      </c>
      <c r="R15" s="83">
        <v>4</v>
      </c>
      <c r="S15" s="81">
        <v>11</v>
      </c>
      <c r="T15" s="82">
        <v>9</v>
      </c>
      <c r="U15" s="82">
        <v>4</v>
      </c>
      <c r="V15" s="82">
        <v>3</v>
      </c>
      <c r="W15" s="82">
        <v>6</v>
      </c>
      <c r="X15" s="83">
        <v>3</v>
      </c>
      <c r="Y15" s="81">
        <v>7</v>
      </c>
      <c r="Z15" s="82">
        <v>2</v>
      </c>
      <c r="AA15" s="82">
        <v>5</v>
      </c>
      <c r="AB15" s="83">
        <v>4</v>
      </c>
      <c r="AC15" s="81">
        <v>5</v>
      </c>
      <c r="AD15" s="82">
        <v>1</v>
      </c>
      <c r="AE15" s="82">
        <v>5</v>
      </c>
      <c r="AF15" s="82">
        <v>2</v>
      </c>
      <c r="AG15" s="83">
        <v>3</v>
      </c>
      <c r="AH15" s="81">
        <v>4</v>
      </c>
      <c r="AI15" s="82">
        <v>6</v>
      </c>
      <c r="AJ15" s="82">
        <v>3</v>
      </c>
      <c r="AK15" s="82">
        <v>11</v>
      </c>
      <c r="AL15" s="83">
        <v>7</v>
      </c>
      <c r="AM15" s="81">
        <v>2</v>
      </c>
      <c r="AN15" s="82">
        <v>2</v>
      </c>
      <c r="AO15" s="82">
        <v>6</v>
      </c>
      <c r="AP15" s="82">
        <v>4</v>
      </c>
      <c r="AQ15" s="82">
        <v>1</v>
      </c>
      <c r="AR15" s="83">
        <v>3</v>
      </c>
      <c r="AS15" s="81">
        <v>14</v>
      </c>
      <c r="AT15" s="82">
        <v>11</v>
      </c>
      <c r="AU15" s="82">
        <v>6</v>
      </c>
      <c r="AV15" s="82">
        <v>3</v>
      </c>
      <c r="AW15" s="83">
        <v>5</v>
      </c>
    </row>
    <row r="16" spans="1:49" x14ac:dyDescent="0.25">
      <c r="A16" t="s">
        <v>49</v>
      </c>
      <c r="B16">
        <v>79451266</v>
      </c>
      <c r="C16">
        <v>79451650</v>
      </c>
      <c r="D16" s="81">
        <v>157</v>
      </c>
      <c r="E16" s="82">
        <v>342</v>
      </c>
      <c r="F16" s="82">
        <v>234</v>
      </c>
      <c r="G16" s="82">
        <v>89</v>
      </c>
      <c r="H16" s="82">
        <v>73</v>
      </c>
      <c r="I16" s="83">
        <v>93</v>
      </c>
      <c r="J16" s="81">
        <v>515</v>
      </c>
      <c r="K16" s="82">
        <v>388</v>
      </c>
      <c r="L16" s="82">
        <v>90</v>
      </c>
      <c r="M16" s="82">
        <v>78</v>
      </c>
      <c r="N16" s="83">
        <v>73</v>
      </c>
      <c r="O16" s="81">
        <v>390</v>
      </c>
      <c r="P16" s="82">
        <v>263</v>
      </c>
      <c r="Q16" s="82">
        <v>88</v>
      </c>
      <c r="R16" s="83">
        <v>83</v>
      </c>
      <c r="S16" s="81">
        <v>341</v>
      </c>
      <c r="T16" s="82">
        <v>275</v>
      </c>
      <c r="U16" s="82">
        <v>182</v>
      </c>
      <c r="V16" s="82">
        <v>106</v>
      </c>
      <c r="W16" s="82">
        <v>83</v>
      </c>
      <c r="X16" s="83">
        <v>78</v>
      </c>
      <c r="Y16" s="81">
        <v>431</v>
      </c>
      <c r="Z16" s="82">
        <v>386</v>
      </c>
      <c r="AA16" s="82">
        <v>60</v>
      </c>
      <c r="AB16" s="83">
        <v>51</v>
      </c>
      <c r="AC16" s="81">
        <v>412</v>
      </c>
      <c r="AD16" s="82">
        <v>107</v>
      </c>
      <c r="AE16" s="82">
        <v>180</v>
      </c>
      <c r="AF16" s="82">
        <v>37</v>
      </c>
      <c r="AG16" s="83">
        <v>71</v>
      </c>
      <c r="AH16" s="81">
        <v>133</v>
      </c>
      <c r="AI16" s="82">
        <v>594</v>
      </c>
      <c r="AJ16" s="82">
        <v>140</v>
      </c>
      <c r="AK16" s="82">
        <v>218</v>
      </c>
      <c r="AL16" s="83">
        <v>66</v>
      </c>
      <c r="AM16" s="81">
        <v>119</v>
      </c>
      <c r="AN16" s="82">
        <v>436</v>
      </c>
      <c r="AO16" s="82">
        <v>186</v>
      </c>
      <c r="AP16" s="82">
        <v>130</v>
      </c>
      <c r="AQ16" s="82">
        <v>81</v>
      </c>
      <c r="AR16" s="83">
        <v>35</v>
      </c>
      <c r="AS16" s="81">
        <v>97</v>
      </c>
      <c r="AT16" s="82">
        <v>584</v>
      </c>
      <c r="AU16" s="82">
        <v>169</v>
      </c>
      <c r="AV16" s="82">
        <v>75</v>
      </c>
      <c r="AW16" s="83">
        <v>54</v>
      </c>
    </row>
    <row r="17" spans="1:49" x14ac:dyDescent="0.25">
      <c r="A17" t="s">
        <v>49</v>
      </c>
      <c r="B17">
        <v>49230689</v>
      </c>
      <c r="C17">
        <v>49231059</v>
      </c>
      <c r="D17" s="81">
        <v>62</v>
      </c>
      <c r="E17" s="82">
        <v>349</v>
      </c>
      <c r="F17" s="82">
        <v>286</v>
      </c>
      <c r="G17" s="82">
        <v>136</v>
      </c>
      <c r="H17" s="82">
        <v>81</v>
      </c>
      <c r="I17" s="83">
        <v>142</v>
      </c>
      <c r="J17" s="81">
        <v>159</v>
      </c>
      <c r="K17" s="82">
        <v>259</v>
      </c>
      <c r="L17" s="82">
        <v>106</v>
      </c>
      <c r="M17" s="82">
        <v>94</v>
      </c>
      <c r="N17" s="83">
        <v>119</v>
      </c>
      <c r="O17" s="81">
        <v>137</v>
      </c>
      <c r="P17" s="82">
        <v>256</v>
      </c>
      <c r="Q17" s="82">
        <v>107</v>
      </c>
      <c r="R17" s="83">
        <v>99</v>
      </c>
      <c r="S17" s="81">
        <v>171</v>
      </c>
      <c r="T17" s="82">
        <v>409</v>
      </c>
      <c r="U17" s="82">
        <v>232</v>
      </c>
      <c r="V17" s="82">
        <v>109</v>
      </c>
      <c r="W17" s="82">
        <v>115</v>
      </c>
      <c r="X17" s="83">
        <v>109</v>
      </c>
      <c r="Y17" s="81">
        <v>191</v>
      </c>
      <c r="Z17" s="82">
        <v>243</v>
      </c>
      <c r="AA17" s="82">
        <v>122</v>
      </c>
      <c r="AB17" s="83">
        <v>89</v>
      </c>
      <c r="AC17" s="81">
        <v>180</v>
      </c>
      <c r="AD17" s="82">
        <v>137</v>
      </c>
      <c r="AE17" s="82">
        <v>205</v>
      </c>
      <c r="AF17" s="82">
        <v>71</v>
      </c>
      <c r="AG17" s="83">
        <v>123</v>
      </c>
      <c r="AH17" s="81">
        <v>173</v>
      </c>
      <c r="AI17" s="82">
        <v>281</v>
      </c>
      <c r="AJ17" s="82">
        <v>218</v>
      </c>
      <c r="AK17" s="82">
        <v>294</v>
      </c>
      <c r="AL17" s="83">
        <v>141</v>
      </c>
      <c r="AM17" s="81">
        <v>271</v>
      </c>
      <c r="AN17" s="82">
        <v>272</v>
      </c>
      <c r="AO17" s="82">
        <v>131</v>
      </c>
      <c r="AP17" s="82">
        <v>173</v>
      </c>
      <c r="AQ17" s="82">
        <v>115</v>
      </c>
      <c r="AR17" s="83">
        <v>74</v>
      </c>
      <c r="AS17" s="81">
        <v>155</v>
      </c>
      <c r="AT17" s="82">
        <v>201</v>
      </c>
      <c r="AU17" s="82">
        <v>214</v>
      </c>
      <c r="AV17" s="82">
        <v>111</v>
      </c>
      <c r="AW17" s="83">
        <v>96</v>
      </c>
    </row>
    <row r="18" spans="1:49" x14ac:dyDescent="0.25">
      <c r="A18" t="s">
        <v>49</v>
      </c>
      <c r="B18">
        <v>8126124</v>
      </c>
      <c r="C18">
        <v>8126434</v>
      </c>
      <c r="D18" s="81">
        <v>19</v>
      </c>
      <c r="E18" s="82">
        <v>130</v>
      </c>
      <c r="F18" s="82">
        <v>103</v>
      </c>
      <c r="G18" s="82">
        <v>54</v>
      </c>
      <c r="H18" s="82">
        <v>32</v>
      </c>
      <c r="I18" s="83">
        <v>48</v>
      </c>
      <c r="J18" s="81">
        <v>26</v>
      </c>
      <c r="K18" s="82">
        <v>141</v>
      </c>
      <c r="L18" s="82">
        <v>38</v>
      </c>
      <c r="M18" s="82">
        <v>42</v>
      </c>
      <c r="N18" s="83">
        <v>42</v>
      </c>
      <c r="O18" s="81">
        <v>34</v>
      </c>
      <c r="P18" s="82">
        <v>89</v>
      </c>
      <c r="Q18" s="82">
        <v>33</v>
      </c>
      <c r="R18" s="83">
        <v>29</v>
      </c>
      <c r="S18" s="81">
        <v>36</v>
      </c>
      <c r="T18" s="82">
        <v>193</v>
      </c>
      <c r="U18" s="82">
        <v>74</v>
      </c>
      <c r="V18" s="82">
        <v>47</v>
      </c>
      <c r="W18" s="82">
        <v>53</v>
      </c>
      <c r="X18" s="83">
        <v>31</v>
      </c>
      <c r="Y18" s="81">
        <v>27</v>
      </c>
      <c r="Z18" s="82">
        <v>130</v>
      </c>
      <c r="AA18" s="82">
        <v>41</v>
      </c>
      <c r="AB18" s="83">
        <v>29</v>
      </c>
      <c r="AC18" s="81">
        <v>42</v>
      </c>
      <c r="AD18" s="82">
        <v>42</v>
      </c>
      <c r="AE18" s="82">
        <v>74</v>
      </c>
      <c r="AF18" s="82">
        <v>8</v>
      </c>
      <c r="AG18" s="83">
        <v>58</v>
      </c>
      <c r="AH18" s="81">
        <v>64</v>
      </c>
      <c r="AI18" s="82">
        <v>113</v>
      </c>
      <c r="AJ18" s="82">
        <v>75</v>
      </c>
      <c r="AK18" s="82">
        <v>129</v>
      </c>
      <c r="AL18" s="83">
        <v>49</v>
      </c>
      <c r="AM18" s="81">
        <v>120</v>
      </c>
      <c r="AN18" s="82">
        <v>148</v>
      </c>
      <c r="AO18" s="82">
        <v>47</v>
      </c>
      <c r="AP18" s="82">
        <v>46</v>
      </c>
      <c r="AQ18" s="82">
        <v>42</v>
      </c>
      <c r="AR18" s="83">
        <v>17</v>
      </c>
      <c r="AS18" s="81">
        <v>107</v>
      </c>
      <c r="AT18" s="82">
        <v>85</v>
      </c>
      <c r="AU18" s="82">
        <v>59</v>
      </c>
      <c r="AV18" s="82">
        <v>35</v>
      </c>
      <c r="AW18" s="83">
        <v>26</v>
      </c>
    </row>
    <row r="19" spans="1:49" x14ac:dyDescent="0.25">
      <c r="A19" t="s">
        <v>49</v>
      </c>
      <c r="B19">
        <v>19091277</v>
      </c>
      <c r="C19">
        <v>19091648</v>
      </c>
      <c r="D19" s="81">
        <v>13</v>
      </c>
      <c r="E19" s="82">
        <v>95</v>
      </c>
      <c r="F19" s="82">
        <v>56</v>
      </c>
      <c r="G19" s="82">
        <v>26</v>
      </c>
      <c r="H19" s="82">
        <v>14</v>
      </c>
      <c r="I19" s="83">
        <v>37</v>
      </c>
      <c r="J19" s="81">
        <v>41</v>
      </c>
      <c r="K19" s="82">
        <v>94</v>
      </c>
      <c r="L19" s="82">
        <v>29</v>
      </c>
      <c r="M19" s="82">
        <v>36</v>
      </c>
      <c r="N19" s="83">
        <v>34</v>
      </c>
      <c r="O19" s="81">
        <v>51</v>
      </c>
      <c r="P19" s="82">
        <v>63</v>
      </c>
      <c r="Q19" s="82">
        <v>30</v>
      </c>
      <c r="R19" s="83">
        <v>29</v>
      </c>
      <c r="S19" s="81">
        <v>40</v>
      </c>
      <c r="T19" s="82">
        <v>104</v>
      </c>
      <c r="U19" s="82">
        <v>40</v>
      </c>
      <c r="V19" s="82">
        <v>24</v>
      </c>
      <c r="W19" s="82">
        <v>38</v>
      </c>
      <c r="X19" s="83">
        <v>26</v>
      </c>
      <c r="Y19" s="81">
        <v>57</v>
      </c>
      <c r="Z19" s="82">
        <v>69</v>
      </c>
      <c r="AA19" s="82">
        <v>38</v>
      </c>
      <c r="AB19" s="83">
        <v>31</v>
      </c>
      <c r="AC19" s="81">
        <v>50</v>
      </c>
      <c r="AD19" s="82">
        <v>27</v>
      </c>
      <c r="AE19" s="82">
        <v>51</v>
      </c>
      <c r="AF19" s="82">
        <v>14</v>
      </c>
      <c r="AG19" s="83">
        <v>40</v>
      </c>
      <c r="AH19" s="81">
        <v>59</v>
      </c>
      <c r="AI19" s="82">
        <v>38</v>
      </c>
      <c r="AJ19" s="82">
        <v>48</v>
      </c>
      <c r="AK19" s="82">
        <v>78</v>
      </c>
      <c r="AL19" s="83">
        <v>28</v>
      </c>
      <c r="AM19" s="81">
        <v>30</v>
      </c>
      <c r="AN19" s="82">
        <v>65</v>
      </c>
      <c r="AO19" s="82">
        <v>37</v>
      </c>
      <c r="AP19" s="82">
        <v>45</v>
      </c>
      <c r="AQ19" s="82">
        <v>32</v>
      </c>
      <c r="AR19" s="83">
        <v>10</v>
      </c>
      <c r="AS19" s="81">
        <v>31</v>
      </c>
      <c r="AT19" s="82">
        <v>53</v>
      </c>
      <c r="AU19" s="82">
        <v>64</v>
      </c>
      <c r="AV19" s="82">
        <v>27</v>
      </c>
      <c r="AW19" s="83">
        <v>28</v>
      </c>
    </row>
    <row r="20" spans="1:49" x14ac:dyDescent="0.25">
      <c r="A20" t="s">
        <v>53</v>
      </c>
      <c r="B20">
        <v>4723935</v>
      </c>
      <c r="C20">
        <v>4724403</v>
      </c>
      <c r="D20" s="81">
        <v>335</v>
      </c>
      <c r="E20" s="82">
        <v>372</v>
      </c>
      <c r="F20" s="82">
        <v>258</v>
      </c>
      <c r="G20" s="82">
        <v>114</v>
      </c>
      <c r="H20" s="82">
        <v>72</v>
      </c>
      <c r="I20" s="83">
        <v>98</v>
      </c>
      <c r="J20" s="81">
        <v>542</v>
      </c>
      <c r="K20" s="82">
        <v>346</v>
      </c>
      <c r="L20" s="82">
        <v>81</v>
      </c>
      <c r="M20" s="82">
        <v>70</v>
      </c>
      <c r="N20" s="83">
        <v>128</v>
      </c>
      <c r="O20" s="81">
        <v>461</v>
      </c>
      <c r="P20" s="82">
        <v>204</v>
      </c>
      <c r="Q20" s="82">
        <v>84</v>
      </c>
      <c r="R20" s="83">
        <v>84</v>
      </c>
      <c r="S20" s="81">
        <v>646</v>
      </c>
      <c r="T20" s="82">
        <v>398</v>
      </c>
      <c r="U20" s="82">
        <v>236</v>
      </c>
      <c r="V20" s="82">
        <v>77</v>
      </c>
      <c r="W20" s="82">
        <v>106</v>
      </c>
      <c r="X20" s="83">
        <v>105</v>
      </c>
      <c r="Y20" s="81">
        <v>450</v>
      </c>
      <c r="Z20" s="82">
        <v>203</v>
      </c>
      <c r="AA20" s="82">
        <v>71</v>
      </c>
      <c r="AB20" s="83">
        <v>66</v>
      </c>
      <c r="AC20" s="81">
        <v>312</v>
      </c>
      <c r="AD20" s="82">
        <v>127</v>
      </c>
      <c r="AE20" s="82">
        <v>194</v>
      </c>
      <c r="AF20" s="82">
        <v>45</v>
      </c>
      <c r="AG20" s="83">
        <v>100</v>
      </c>
      <c r="AH20" s="81">
        <v>154</v>
      </c>
      <c r="AI20" s="82">
        <v>371</v>
      </c>
      <c r="AJ20" s="82">
        <v>180</v>
      </c>
      <c r="AK20" s="82">
        <v>274</v>
      </c>
      <c r="AL20" s="83">
        <v>131</v>
      </c>
      <c r="AM20" s="81">
        <v>417</v>
      </c>
      <c r="AN20" s="82">
        <v>268</v>
      </c>
      <c r="AO20" s="82">
        <v>155</v>
      </c>
      <c r="AP20" s="82">
        <v>124</v>
      </c>
      <c r="AQ20" s="82">
        <v>98</v>
      </c>
      <c r="AR20" s="83">
        <v>78</v>
      </c>
      <c r="AS20" s="81">
        <v>216</v>
      </c>
      <c r="AT20" s="82">
        <v>325</v>
      </c>
      <c r="AU20" s="82">
        <v>183</v>
      </c>
      <c r="AV20" s="82">
        <v>80</v>
      </c>
      <c r="AW20" s="83">
        <v>89</v>
      </c>
    </row>
    <row r="21" spans="1:49" x14ac:dyDescent="0.25">
      <c r="A21" t="s">
        <v>47</v>
      </c>
      <c r="B21">
        <v>232650972</v>
      </c>
      <c r="C21">
        <v>232651286</v>
      </c>
      <c r="D21" s="81">
        <v>115</v>
      </c>
      <c r="E21" s="82">
        <v>222</v>
      </c>
      <c r="F21" s="82">
        <v>177</v>
      </c>
      <c r="G21" s="82">
        <v>70</v>
      </c>
      <c r="H21" s="82">
        <v>68</v>
      </c>
      <c r="I21" s="83">
        <v>89</v>
      </c>
      <c r="J21" s="81">
        <v>127</v>
      </c>
      <c r="K21" s="82">
        <v>150</v>
      </c>
      <c r="L21" s="82">
        <v>57</v>
      </c>
      <c r="M21" s="82">
        <v>65</v>
      </c>
      <c r="N21" s="83">
        <v>64</v>
      </c>
      <c r="O21" s="81">
        <v>198</v>
      </c>
      <c r="P21" s="82">
        <v>194</v>
      </c>
      <c r="Q21" s="82">
        <v>56</v>
      </c>
      <c r="R21" s="83">
        <v>63</v>
      </c>
      <c r="S21" s="81">
        <v>211</v>
      </c>
      <c r="T21" s="82">
        <v>173</v>
      </c>
      <c r="U21" s="82">
        <v>116</v>
      </c>
      <c r="V21" s="82">
        <v>96</v>
      </c>
      <c r="W21" s="82">
        <v>49</v>
      </c>
      <c r="X21" s="83">
        <v>80</v>
      </c>
      <c r="Y21" s="81">
        <v>181</v>
      </c>
      <c r="Z21" s="82">
        <v>183</v>
      </c>
      <c r="AA21" s="82">
        <v>57</v>
      </c>
      <c r="AB21" s="83">
        <v>64</v>
      </c>
      <c r="AC21" s="81">
        <v>78</v>
      </c>
      <c r="AD21" s="82">
        <v>46</v>
      </c>
      <c r="AE21" s="82">
        <v>142</v>
      </c>
      <c r="AF21" s="82">
        <v>40</v>
      </c>
      <c r="AG21" s="83">
        <v>73</v>
      </c>
      <c r="AH21" s="81">
        <v>106</v>
      </c>
      <c r="AI21" s="82">
        <v>249</v>
      </c>
      <c r="AJ21" s="82">
        <v>113</v>
      </c>
      <c r="AK21" s="82">
        <v>159</v>
      </c>
      <c r="AL21" s="83">
        <v>45</v>
      </c>
      <c r="AM21" s="81">
        <v>167</v>
      </c>
      <c r="AN21" s="82">
        <v>212</v>
      </c>
      <c r="AO21" s="82">
        <v>94</v>
      </c>
      <c r="AP21" s="82">
        <v>105</v>
      </c>
      <c r="AQ21" s="82">
        <v>72</v>
      </c>
      <c r="AR21" s="83">
        <v>41</v>
      </c>
      <c r="AS21" s="81">
        <v>102</v>
      </c>
      <c r="AT21" s="82">
        <v>190</v>
      </c>
      <c r="AU21" s="82">
        <v>110</v>
      </c>
      <c r="AV21" s="82">
        <v>55</v>
      </c>
      <c r="AW21" s="83">
        <v>39</v>
      </c>
    </row>
    <row r="22" spans="1:49" s="84" customFormat="1" x14ac:dyDescent="0.25">
      <c r="A22" s="84" t="s">
        <v>47</v>
      </c>
      <c r="B22" s="84">
        <v>113875235</v>
      </c>
      <c r="C22" s="84">
        <v>113875590</v>
      </c>
      <c r="D22" s="85">
        <v>0</v>
      </c>
      <c r="E22" s="86">
        <v>9</v>
      </c>
      <c r="F22" s="86">
        <v>11</v>
      </c>
      <c r="G22" s="86">
        <v>5</v>
      </c>
      <c r="H22" s="86">
        <v>5</v>
      </c>
      <c r="I22" s="87">
        <v>3</v>
      </c>
      <c r="J22" s="85">
        <v>3</v>
      </c>
      <c r="K22" s="86">
        <v>16</v>
      </c>
      <c r="L22" s="86">
        <v>6</v>
      </c>
      <c r="M22" s="86">
        <v>4</v>
      </c>
      <c r="N22" s="87">
        <v>5</v>
      </c>
      <c r="O22" s="85">
        <v>1</v>
      </c>
      <c r="P22" s="86">
        <v>5</v>
      </c>
      <c r="Q22" s="86">
        <v>7</v>
      </c>
      <c r="R22" s="87">
        <v>6</v>
      </c>
      <c r="S22" s="85">
        <v>1</v>
      </c>
      <c r="T22" s="86">
        <v>78</v>
      </c>
      <c r="U22" s="86">
        <v>37</v>
      </c>
      <c r="V22" s="86">
        <v>19</v>
      </c>
      <c r="W22" s="86">
        <v>18</v>
      </c>
      <c r="X22" s="87">
        <v>11</v>
      </c>
      <c r="Y22" s="85">
        <v>20</v>
      </c>
      <c r="Z22" s="86">
        <v>6</v>
      </c>
      <c r="AA22" s="86">
        <v>5</v>
      </c>
      <c r="AB22" s="87">
        <v>3</v>
      </c>
      <c r="AC22" s="85">
        <v>3</v>
      </c>
      <c r="AD22" s="86">
        <v>9</v>
      </c>
      <c r="AE22" s="86">
        <v>5</v>
      </c>
      <c r="AF22" s="86">
        <v>4</v>
      </c>
      <c r="AG22" s="87">
        <v>5</v>
      </c>
      <c r="AH22" s="85">
        <v>31</v>
      </c>
      <c r="AI22" s="86">
        <v>46</v>
      </c>
      <c r="AJ22" s="86">
        <v>23</v>
      </c>
      <c r="AK22" s="86">
        <v>33</v>
      </c>
      <c r="AL22" s="87">
        <v>9</v>
      </c>
      <c r="AM22" s="85">
        <v>23</v>
      </c>
      <c r="AN22" s="86">
        <v>5</v>
      </c>
      <c r="AO22" s="86">
        <v>6</v>
      </c>
      <c r="AP22" s="86">
        <v>39</v>
      </c>
      <c r="AQ22" s="86">
        <v>25</v>
      </c>
      <c r="AR22" s="87">
        <v>5</v>
      </c>
      <c r="AS22" s="85">
        <v>7</v>
      </c>
      <c r="AT22" s="86">
        <v>21</v>
      </c>
      <c r="AU22" s="86">
        <v>29</v>
      </c>
      <c r="AV22" s="86">
        <v>16</v>
      </c>
      <c r="AW22" s="87">
        <v>16</v>
      </c>
    </row>
    <row r="23" spans="1:49" x14ac:dyDescent="0.25">
      <c r="A23" t="s">
        <v>47</v>
      </c>
      <c r="B23">
        <v>33141236</v>
      </c>
      <c r="C23">
        <v>33141656</v>
      </c>
      <c r="D23" s="81">
        <v>0</v>
      </c>
      <c r="E23" s="82">
        <v>1</v>
      </c>
      <c r="F23" s="82">
        <v>2</v>
      </c>
      <c r="G23" s="82">
        <v>0</v>
      </c>
      <c r="H23" s="82">
        <v>0</v>
      </c>
      <c r="I23" s="83">
        <v>0</v>
      </c>
      <c r="J23" s="81">
        <v>1</v>
      </c>
      <c r="K23" s="82">
        <v>2</v>
      </c>
      <c r="L23" s="82">
        <v>0</v>
      </c>
      <c r="M23" s="82">
        <v>1</v>
      </c>
      <c r="N23" s="83">
        <v>0</v>
      </c>
      <c r="O23" s="81">
        <v>1</v>
      </c>
      <c r="P23" s="82">
        <v>3</v>
      </c>
      <c r="Q23" s="82">
        <v>0</v>
      </c>
      <c r="R23" s="83">
        <v>0</v>
      </c>
      <c r="S23" s="81">
        <v>0</v>
      </c>
      <c r="T23" s="82">
        <v>1</v>
      </c>
      <c r="U23" s="82">
        <v>0</v>
      </c>
      <c r="V23" s="82">
        <v>1</v>
      </c>
      <c r="W23" s="82">
        <v>0</v>
      </c>
      <c r="X23" s="83">
        <v>0</v>
      </c>
      <c r="Y23" s="81">
        <v>2</v>
      </c>
      <c r="Z23" s="82">
        <v>0</v>
      </c>
      <c r="AA23" s="82">
        <v>0</v>
      </c>
      <c r="AB23" s="83">
        <v>0</v>
      </c>
      <c r="AC23" s="81">
        <v>0</v>
      </c>
      <c r="AD23" s="82">
        <v>0</v>
      </c>
      <c r="AE23" s="82">
        <v>0</v>
      </c>
      <c r="AF23" s="82">
        <v>0</v>
      </c>
      <c r="AG23" s="83">
        <v>1</v>
      </c>
      <c r="AH23" s="81">
        <v>1</v>
      </c>
      <c r="AI23" s="82">
        <v>1</v>
      </c>
      <c r="AJ23" s="82">
        <v>1</v>
      </c>
      <c r="AK23" s="82">
        <v>0</v>
      </c>
      <c r="AL23" s="83">
        <v>0</v>
      </c>
      <c r="AM23" s="81">
        <v>1</v>
      </c>
      <c r="AN23" s="82">
        <v>3</v>
      </c>
      <c r="AO23" s="82">
        <v>0</v>
      </c>
      <c r="AP23" s="82">
        <v>0</v>
      </c>
      <c r="AQ23" s="82">
        <v>0</v>
      </c>
      <c r="AR23" s="83">
        <v>0</v>
      </c>
      <c r="AS23" s="81">
        <v>2</v>
      </c>
      <c r="AT23" s="82">
        <v>2</v>
      </c>
      <c r="AU23" s="82">
        <v>0</v>
      </c>
      <c r="AV23" s="82">
        <v>1</v>
      </c>
      <c r="AW23" s="83">
        <v>1</v>
      </c>
    </row>
    <row r="24" spans="1:49" x14ac:dyDescent="0.25">
      <c r="A24" t="s">
        <v>57</v>
      </c>
      <c r="B24">
        <v>38851920</v>
      </c>
      <c r="C24">
        <v>38852266</v>
      </c>
      <c r="D24" s="81">
        <v>441</v>
      </c>
      <c r="E24" s="82">
        <v>297</v>
      </c>
      <c r="F24" s="82">
        <v>248</v>
      </c>
      <c r="G24" s="82">
        <v>120</v>
      </c>
      <c r="H24" s="82">
        <v>73</v>
      </c>
      <c r="I24" s="83">
        <v>100</v>
      </c>
      <c r="J24" s="81">
        <v>773</v>
      </c>
      <c r="K24" s="82">
        <v>308</v>
      </c>
      <c r="L24" s="82">
        <v>71</v>
      </c>
      <c r="M24" s="82">
        <v>78</v>
      </c>
      <c r="N24" s="83">
        <v>93</v>
      </c>
      <c r="O24" s="81">
        <v>497</v>
      </c>
      <c r="P24" s="82">
        <v>213</v>
      </c>
      <c r="Q24" s="82">
        <v>82</v>
      </c>
      <c r="R24" s="83">
        <v>68</v>
      </c>
      <c r="S24" s="81">
        <v>619</v>
      </c>
      <c r="T24" s="82">
        <v>281</v>
      </c>
      <c r="U24" s="82">
        <v>180</v>
      </c>
      <c r="V24" s="82">
        <v>106</v>
      </c>
      <c r="W24" s="82">
        <v>78</v>
      </c>
      <c r="X24" s="83">
        <v>93</v>
      </c>
      <c r="Y24" s="81">
        <v>519</v>
      </c>
      <c r="Z24" s="82">
        <v>326</v>
      </c>
      <c r="AA24" s="82">
        <v>70</v>
      </c>
      <c r="AB24" s="83">
        <v>62</v>
      </c>
      <c r="AC24" s="81">
        <v>534</v>
      </c>
      <c r="AD24" s="82">
        <v>113</v>
      </c>
      <c r="AE24" s="82">
        <v>170</v>
      </c>
      <c r="AF24" s="82">
        <v>32</v>
      </c>
      <c r="AG24" s="83">
        <v>91</v>
      </c>
      <c r="AH24" s="81">
        <v>127</v>
      </c>
      <c r="AI24" s="82">
        <v>511</v>
      </c>
      <c r="AJ24" s="82">
        <v>175</v>
      </c>
      <c r="AK24" s="82">
        <v>218</v>
      </c>
      <c r="AL24" s="83">
        <v>83</v>
      </c>
      <c r="AM24" s="81">
        <v>327</v>
      </c>
      <c r="AN24" s="82">
        <v>398</v>
      </c>
      <c r="AO24" s="82">
        <v>258</v>
      </c>
      <c r="AP24" s="82">
        <v>144</v>
      </c>
      <c r="AQ24" s="82">
        <v>87</v>
      </c>
      <c r="AR24" s="83">
        <v>54</v>
      </c>
      <c r="AS24" s="81">
        <v>175</v>
      </c>
      <c r="AT24" s="82">
        <v>460</v>
      </c>
      <c r="AU24" s="82">
        <v>184</v>
      </c>
      <c r="AV24" s="82">
        <v>82</v>
      </c>
      <c r="AW24" s="83">
        <v>75</v>
      </c>
    </row>
    <row r="25" spans="1:49" x14ac:dyDescent="0.25">
      <c r="A25" t="s">
        <v>57</v>
      </c>
      <c r="B25">
        <v>22337087</v>
      </c>
      <c r="C25">
        <v>22337393</v>
      </c>
      <c r="D25" s="81">
        <v>66</v>
      </c>
      <c r="E25" s="82">
        <v>265</v>
      </c>
      <c r="F25" s="82">
        <v>257</v>
      </c>
      <c r="G25" s="82">
        <v>67</v>
      </c>
      <c r="H25" s="82">
        <v>82</v>
      </c>
      <c r="I25" s="83">
        <v>104</v>
      </c>
      <c r="J25" s="81">
        <v>80</v>
      </c>
      <c r="K25" s="82">
        <v>168</v>
      </c>
      <c r="L25" s="82">
        <v>85</v>
      </c>
      <c r="M25" s="82">
        <v>73</v>
      </c>
      <c r="N25" s="83">
        <v>76</v>
      </c>
      <c r="O25" s="81">
        <v>144</v>
      </c>
      <c r="P25" s="82">
        <v>247</v>
      </c>
      <c r="Q25" s="82">
        <v>96</v>
      </c>
      <c r="R25" s="83">
        <v>87</v>
      </c>
      <c r="S25" s="81">
        <v>90</v>
      </c>
      <c r="T25" s="82">
        <v>204</v>
      </c>
      <c r="U25" s="82">
        <v>181</v>
      </c>
      <c r="V25" s="82">
        <v>135</v>
      </c>
      <c r="W25" s="82">
        <v>61</v>
      </c>
      <c r="X25" s="83">
        <v>91</v>
      </c>
      <c r="Y25" s="81">
        <v>126</v>
      </c>
      <c r="Z25" s="82">
        <v>201</v>
      </c>
      <c r="AA25" s="82">
        <v>83</v>
      </c>
      <c r="AB25" s="83">
        <v>70</v>
      </c>
      <c r="AC25" s="81">
        <v>123</v>
      </c>
      <c r="AD25" s="82">
        <v>68</v>
      </c>
      <c r="AE25" s="82">
        <v>146</v>
      </c>
      <c r="AF25" s="82">
        <v>57</v>
      </c>
      <c r="AG25" s="83">
        <v>71</v>
      </c>
      <c r="AH25" s="81">
        <v>104</v>
      </c>
      <c r="AI25" s="82">
        <v>279</v>
      </c>
      <c r="AJ25" s="82">
        <v>163</v>
      </c>
      <c r="AK25" s="82">
        <v>205</v>
      </c>
      <c r="AL25" s="83">
        <v>71</v>
      </c>
      <c r="AM25" s="81">
        <v>135</v>
      </c>
      <c r="AN25" s="82">
        <v>270</v>
      </c>
      <c r="AO25" s="82">
        <v>102</v>
      </c>
      <c r="AP25" s="82">
        <v>142</v>
      </c>
      <c r="AQ25" s="82">
        <v>84</v>
      </c>
      <c r="AR25" s="83">
        <v>56</v>
      </c>
      <c r="AS25" s="81">
        <v>118</v>
      </c>
      <c r="AT25" s="82">
        <v>243</v>
      </c>
      <c r="AU25" s="82">
        <v>180</v>
      </c>
      <c r="AV25" s="82">
        <v>69</v>
      </c>
      <c r="AW25" s="83">
        <v>50</v>
      </c>
    </row>
    <row r="26" spans="1:49" x14ac:dyDescent="0.25">
      <c r="A26" t="s">
        <v>52</v>
      </c>
      <c r="B26">
        <v>106629724</v>
      </c>
      <c r="C26">
        <v>106630035</v>
      </c>
      <c r="D26" s="81">
        <v>64</v>
      </c>
      <c r="E26" s="82">
        <v>190</v>
      </c>
      <c r="F26" s="82">
        <v>157</v>
      </c>
      <c r="G26" s="82">
        <v>85</v>
      </c>
      <c r="H26" s="82">
        <v>53</v>
      </c>
      <c r="I26" s="83">
        <v>60</v>
      </c>
      <c r="J26" s="81">
        <v>37</v>
      </c>
      <c r="K26" s="82">
        <v>91</v>
      </c>
      <c r="L26" s="82">
        <v>64</v>
      </c>
      <c r="M26" s="82">
        <v>60</v>
      </c>
      <c r="N26" s="83">
        <v>61</v>
      </c>
      <c r="O26" s="81">
        <v>92</v>
      </c>
      <c r="P26" s="82">
        <v>153</v>
      </c>
      <c r="Q26" s="82">
        <v>58</v>
      </c>
      <c r="R26" s="83">
        <v>57</v>
      </c>
      <c r="S26" s="81">
        <v>93</v>
      </c>
      <c r="T26" s="82">
        <v>195</v>
      </c>
      <c r="U26" s="82">
        <v>164</v>
      </c>
      <c r="V26" s="82">
        <v>58</v>
      </c>
      <c r="W26" s="82">
        <v>66</v>
      </c>
      <c r="X26" s="83">
        <v>52</v>
      </c>
      <c r="Y26" s="81">
        <v>63</v>
      </c>
      <c r="Z26" s="82">
        <v>96</v>
      </c>
      <c r="AA26" s="82">
        <v>65</v>
      </c>
      <c r="AB26" s="83">
        <v>51</v>
      </c>
      <c r="AC26" s="81">
        <v>64</v>
      </c>
      <c r="AD26" s="82">
        <v>59</v>
      </c>
      <c r="AE26" s="82">
        <v>116</v>
      </c>
      <c r="AF26" s="82">
        <v>50</v>
      </c>
      <c r="AG26" s="83">
        <v>57</v>
      </c>
      <c r="AH26" s="81">
        <v>94</v>
      </c>
      <c r="AI26" s="82">
        <v>97</v>
      </c>
      <c r="AJ26" s="82">
        <v>115</v>
      </c>
      <c r="AK26" s="82">
        <v>142</v>
      </c>
      <c r="AL26" s="83">
        <v>65</v>
      </c>
      <c r="AM26" s="81">
        <v>194</v>
      </c>
      <c r="AN26" s="82">
        <v>135</v>
      </c>
      <c r="AO26" s="82">
        <v>57</v>
      </c>
      <c r="AP26" s="82">
        <v>80</v>
      </c>
      <c r="AQ26" s="82">
        <v>57</v>
      </c>
      <c r="AR26" s="83">
        <v>36</v>
      </c>
      <c r="AS26" s="81">
        <v>121</v>
      </c>
      <c r="AT26" s="82">
        <v>87</v>
      </c>
      <c r="AU26" s="82">
        <v>107</v>
      </c>
      <c r="AV26" s="82">
        <v>53</v>
      </c>
      <c r="AW26" s="83">
        <v>46</v>
      </c>
    </row>
    <row r="27" spans="1:49" x14ac:dyDescent="0.25">
      <c r="A27" t="s">
        <v>55</v>
      </c>
      <c r="B27">
        <v>26568939</v>
      </c>
      <c r="C27">
        <v>26569315</v>
      </c>
      <c r="D27" s="81">
        <v>36</v>
      </c>
      <c r="E27" s="82">
        <v>186</v>
      </c>
      <c r="F27" s="82">
        <v>125</v>
      </c>
      <c r="G27" s="82">
        <v>69</v>
      </c>
      <c r="H27" s="82">
        <v>30</v>
      </c>
      <c r="I27" s="83">
        <v>72</v>
      </c>
      <c r="J27" s="81">
        <v>28</v>
      </c>
      <c r="K27" s="82">
        <v>95</v>
      </c>
      <c r="L27" s="82">
        <v>51</v>
      </c>
      <c r="M27" s="82">
        <v>37</v>
      </c>
      <c r="N27" s="83">
        <v>45</v>
      </c>
      <c r="O27" s="81">
        <v>66</v>
      </c>
      <c r="P27" s="82">
        <v>88</v>
      </c>
      <c r="Q27" s="82">
        <v>52</v>
      </c>
      <c r="R27" s="83">
        <v>39</v>
      </c>
      <c r="S27" s="81">
        <v>56</v>
      </c>
      <c r="T27" s="82">
        <v>262</v>
      </c>
      <c r="U27" s="82">
        <v>111</v>
      </c>
      <c r="V27" s="82">
        <v>57</v>
      </c>
      <c r="W27" s="82">
        <v>60</v>
      </c>
      <c r="X27" s="83">
        <v>43</v>
      </c>
      <c r="Y27" s="81">
        <v>40</v>
      </c>
      <c r="Z27" s="82">
        <v>54</v>
      </c>
      <c r="AA27" s="82">
        <v>47</v>
      </c>
      <c r="AB27" s="83">
        <v>40</v>
      </c>
      <c r="AC27" s="81">
        <v>38</v>
      </c>
      <c r="AD27" s="82">
        <v>40</v>
      </c>
      <c r="AE27" s="82">
        <v>79</v>
      </c>
      <c r="AF27" s="82">
        <v>19</v>
      </c>
      <c r="AG27" s="83">
        <v>57</v>
      </c>
      <c r="AH27" s="81">
        <v>78</v>
      </c>
      <c r="AI27" s="82">
        <v>76</v>
      </c>
      <c r="AJ27" s="82">
        <v>95</v>
      </c>
      <c r="AK27" s="82">
        <v>143</v>
      </c>
      <c r="AL27" s="83">
        <v>63</v>
      </c>
      <c r="AM27" s="81">
        <v>140</v>
      </c>
      <c r="AN27" s="82">
        <v>111</v>
      </c>
      <c r="AO27" s="82">
        <v>40</v>
      </c>
      <c r="AP27" s="82">
        <v>79</v>
      </c>
      <c r="AQ27" s="82">
        <v>44</v>
      </c>
      <c r="AR27" s="83">
        <v>29</v>
      </c>
      <c r="AS27" s="81">
        <v>96</v>
      </c>
      <c r="AT27" s="82">
        <v>48</v>
      </c>
      <c r="AU27" s="82">
        <v>67</v>
      </c>
      <c r="AV27" s="82">
        <v>42</v>
      </c>
      <c r="AW27" s="83">
        <v>33</v>
      </c>
    </row>
    <row r="28" spans="1:49" x14ac:dyDescent="0.25">
      <c r="A28" t="s">
        <v>55</v>
      </c>
      <c r="B28">
        <v>27198047</v>
      </c>
      <c r="C28">
        <v>27198428</v>
      </c>
      <c r="D28" s="81">
        <v>18</v>
      </c>
      <c r="E28" s="82">
        <v>139</v>
      </c>
      <c r="F28" s="82">
        <v>120</v>
      </c>
      <c r="G28" s="82">
        <v>39</v>
      </c>
      <c r="H28" s="82">
        <v>31</v>
      </c>
      <c r="I28" s="83">
        <v>38</v>
      </c>
      <c r="J28" s="81">
        <v>32</v>
      </c>
      <c r="K28" s="82">
        <v>72</v>
      </c>
      <c r="L28" s="82">
        <v>33</v>
      </c>
      <c r="M28" s="82">
        <v>46</v>
      </c>
      <c r="N28" s="83">
        <v>36</v>
      </c>
      <c r="O28" s="81">
        <v>44</v>
      </c>
      <c r="P28" s="82">
        <v>56</v>
      </c>
      <c r="Q28" s="82">
        <v>35</v>
      </c>
      <c r="R28" s="83">
        <v>31</v>
      </c>
      <c r="S28" s="81">
        <v>42</v>
      </c>
      <c r="T28" s="82">
        <v>186</v>
      </c>
      <c r="U28" s="82">
        <v>79</v>
      </c>
      <c r="V28" s="82">
        <v>31</v>
      </c>
      <c r="W28" s="82">
        <v>49</v>
      </c>
      <c r="X28" s="83">
        <v>40</v>
      </c>
      <c r="Y28" s="81">
        <v>24</v>
      </c>
      <c r="Z28" s="82">
        <v>53</v>
      </c>
      <c r="AA28" s="82">
        <v>41</v>
      </c>
      <c r="AB28" s="83">
        <v>35</v>
      </c>
      <c r="AC28" s="81">
        <v>34</v>
      </c>
      <c r="AD28" s="82">
        <v>40</v>
      </c>
      <c r="AE28" s="82">
        <v>55</v>
      </c>
      <c r="AF28" s="82">
        <v>25</v>
      </c>
      <c r="AG28" s="83">
        <v>45</v>
      </c>
      <c r="AH28" s="81">
        <v>67</v>
      </c>
      <c r="AI28" s="82">
        <v>76</v>
      </c>
      <c r="AJ28" s="82">
        <v>64</v>
      </c>
      <c r="AK28" s="82">
        <v>106</v>
      </c>
      <c r="AL28" s="83">
        <v>50</v>
      </c>
      <c r="AM28" s="81">
        <v>113</v>
      </c>
      <c r="AN28" s="82">
        <v>93</v>
      </c>
      <c r="AO28" s="82">
        <v>31</v>
      </c>
      <c r="AP28" s="82">
        <v>55</v>
      </c>
      <c r="AQ28" s="82">
        <v>29</v>
      </c>
      <c r="AR28" s="83">
        <v>24</v>
      </c>
      <c r="AS28" s="81">
        <v>89</v>
      </c>
      <c r="AT28" s="82">
        <v>45</v>
      </c>
      <c r="AU28" s="82">
        <v>51</v>
      </c>
      <c r="AV28" s="82">
        <v>43</v>
      </c>
      <c r="AW28" s="83">
        <v>24</v>
      </c>
    </row>
    <row r="29" spans="1:49" x14ac:dyDescent="0.25">
      <c r="A29" t="s">
        <v>55</v>
      </c>
      <c r="B29">
        <v>27655777</v>
      </c>
      <c r="C29">
        <v>27656133</v>
      </c>
      <c r="D29" s="81">
        <v>16</v>
      </c>
      <c r="E29" s="82">
        <v>127</v>
      </c>
      <c r="F29" s="82">
        <v>82</v>
      </c>
      <c r="G29" s="82">
        <v>46</v>
      </c>
      <c r="H29" s="82">
        <v>29</v>
      </c>
      <c r="I29" s="83">
        <v>45</v>
      </c>
      <c r="J29" s="81">
        <v>20</v>
      </c>
      <c r="K29" s="82">
        <v>73</v>
      </c>
      <c r="L29" s="82">
        <v>46</v>
      </c>
      <c r="M29" s="82">
        <v>52</v>
      </c>
      <c r="N29" s="83">
        <v>34</v>
      </c>
      <c r="O29" s="81">
        <v>21</v>
      </c>
      <c r="P29" s="82">
        <v>57</v>
      </c>
      <c r="Q29" s="82">
        <v>31</v>
      </c>
      <c r="R29" s="83">
        <v>33</v>
      </c>
      <c r="S29" s="81">
        <v>14</v>
      </c>
      <c r="T29" s="82">
        <v>163</v>
      </c>
      <c r="U29" s="82">
        <v>68</v>
      </c>
      <c r="V29" s="82">
        <v>32</v>
      </c>
      <c r="W29" s="82">
        <v>44</v>
      </c>
      <c r="X29" s="83">
        <v>35</v>
      </c>
      <c r="Y29" s="81">
        <v>40</v>
      </c>
      <c r="Z29" s="82">
        <v>42</v>
      </c>
      <c r="AA29" s="82">
        <v>46</v>
      </c>
      <c r="AB29" s="83">
        <v>32</v>
      </c>
      <c r="AC29" s="81">
        <v>34</v>
      </c>
      <c r="AD29" s="82">
        <v>41</v>
      </c>
      <c r="AE29" s="82">
        <v>68</v>
      </c>
      <c r="AF29" s="82">
        <v>22</v>
      </c>
      <c r="AG29" s="83">
        <v>71</v>
      </c>
      <c r="AH29" s="81">
        <v>69</v>
      </c>
      <c r="AI29" s="82">
        <v>56</v>
      </c>
      <c r="AJ29" s="82">
        <v>78</v>
      </c>
      <c r="AK29" s="82">
        <v>112</v>
      </c>
      <c r="AL29" s="83">
        <v>51</v>
      </c>
      <c r="AM29" s="81">
        <v>139</v>
      </c>
      <c r="AN29" s="82">
        <v>78</v>
      </c>
      <c r="AO29" s="82">
        <v>36</v>
      </c>
      <c r="AP29" s="82">
        <v>53</v>
      </c>
      <c r="AQ29" s="82">
        <v>40</v>
      </c>
      <c r="AR29" s="83">
        <v>21</v>
      </c>
      <c r="AS29" s="81">
        <v>58</v>
      </c>
      <c r="AT29" s="82">
        <v>32</v>
      </c>
      <c r="AU29" s="82">
        <v>65</v>
      </c>
      <c r="AV29" s="82">
        <v>43</v>
      </c>
      <c r="AW29" s="83">
        <v>25</v>
      </c>
    </row>
    <row r="30" spans="1:49" x14ac:dyDescent="0.25">
      <c r="A30" t="s">
        <v>50</v>
      </c>
      <c r="B30">
        <v>1609545</v>
      </c>
      <c r="C30">
        <v>1609880</v>
      </c>
      <c r="D30" s="81">
        <v>399</v>
      </c>
      <c r="E30" s="82">
        <v>336</v>
      </c>
      <c r="F30" s="82">
        <v>258</v>
      </c>
      <c r="G30" s="82">
        <v>95</v>
      </c>
      <c r="H30" s="82">
        <v>80</v>
      </c>
      <c r="I30" s="83">
        <v>113</v>
      </c>
      <c r="J30" s="81">
        <v>371</v>
      </c>
      <c r="K30" s="82">
        <v>290</v>
      </c>
      <c r="L30" s="82">
        <v>86</v>
      </c>
      <c r="M30" s="82">
        <v>81</v>
      </c>
      <c r="N30" s="83">
        <v>93</v>
      </c>
      <c r="O30" s="81">
        <v>455</v>
      </c>
      <c r="P30" s="82">
        <v>268</v>
      </c>
      <c r="Q30" s="82">
        <v>93</v>
      </c>
      <c r="R30" s="83">
        <v>71</v>
      </c>
      <c r="S30" s="81">
        <v>413</v>
      </c>
      <c r="T30" s="82">
        <v>298</v>
      </c>
      <c r="U30" s="82">
        <v>253</v>
      </c>
      <c r="V30" s="82">
        <v>135</v>
      </c>
      <c r="W30" s="82">
        <v>82</v>
      </c>
      <c r="X30" s="83">
        <v>119</v>
      </c>
      <c r="Y30" s="81">
        <v>276</v>
      </c>
      <c r="Z30" s="82">
        <v>361</v>
      </c>
      <c r="AA30" s="82">
        <v>69</v>
      </c>
      <c r="AB30" s="83">
        <v>67</v>
      </c>
      <c r="AC30" s="81">
        <v>200</v>
      </c>
      <c r="AD30" s="82">
        <v>120</v>
      </c>
      <c r="AE30" s="82">
        <v>184</v>
      </c>
      <c r="AF30" s="82">
        <v>48</v>
      </c>
      <c r="AG30" s="83">
        <v>81</v>
      </c>
      <c r="AH30" s="81">
        <v>123</v>
      </c>
      <c r="AI30" s="82">
        <v>510</v>
      </c>
      <c r="AJ30" s="82">
        <v>144</v>
      </c>
      <c r="AK30" s="82">
        <v>215</v>
      </c>
      <c r="AL30" s="83">
        <v>97</v>
      </c>
      <c r="AM30" s="81">
        <v>398</v>
      </c>
      <c r="AN30" s="82">
        <v>381</v>
      </c>
      <c r="AO30" s="82">
        <v>157</v>
      </c>
      <c r="AP30" s="82">
        <v>154</v>
      </c>
      <c r="AQ30" s="82">
        <v>88</v>
      </c>
      <c r="AR30" s="83">
        <v>58</v>
      </c>
      <c r="AS30" s="81">
        <v>208</v>
      </c>
      <c r="AT30" s="82">
        <v>489</v>
      </c>
      <c r="AU30" s="82">
        <v>208</v>
      </c>
      <c r="AV30" s="82">
        <v>105</v>
      </c>
      <c r="AW30" s="83">
        <v>68</v>
      </c>
    </row>
    <row r="31" spans="1:49" x14ac:dyDescent="0.25">
      <c r="A31" t="s">
        <v>50</v>
      </c>
      <c r="B31">
        <v>141437886</v>
      </c>
      <c r="C31">
        <v>141438254</v>
      </c>
      <c r="D31" s="81">
        <v>60</v>
      </c>
      <c r="E31" s="82">
        <v>385</v>
      </c>
      <c r="F31" s="82">
        <v>317</v>
      </c>
      <c r="G31" s="82">
        <v>124</v>
      </c>
      <c r="H31" s="82">
        <v>116</v>
      </c>
      <c r="I31" s="83">
        <v>141</v>
      </c>
      <c r="J31" s="81">
        <v>137</v>
      </c>
      <c r="K31" s="82">
        <v>209</v>
      </c>
      <c r="L31" s="82">
        <v>103</v>
      </c>
      <c r="M31" s="82">
        <v>115</v>
      </c>
      <c r="N31" s="83">
        <v>121</v>
      </c>
      <c r="O31" s="81">
        <v>173</v>
      </c>
      <c r="P31" s="82">
        <v>251</v>
      </c>
      <c r="Q31" s="82">
        <v>119</v>
      </c>
      <c r="R31" s="83">
        <v>119</v>
      </c>
      <c r="S31" s="81">
        <v>110</v>
      </c>
      <c r="T31" s="82">
        <v>379</v>
      </c>
      <c r="U31" s="82">
        <v>347</v>
      </c>
      <c r="V31" s="82">
        <v>125</v>
      </c>
      <c r="W31" s="82">
        <v>117</v>
      </c>
      <c r="X31" s="83">
        <v>128</v>
      </c>
      <c r="Y31" s="81">
        <v>176</v>
      </c>
      <c r="Z31" s="82">
        <v>186</v>
      </c>
      <c r="AA31" s="82">
        <v>152</v>
      </c>
      <c r="AB31" s="83">
        <v>116</v>
      </c>
      <c r="AC31" s="81">
        <v>165</v>
      </c>
      <c r="AD31" s="82">
        <v>96</v>
      </c>
      <c r="AE31" s="82">
        <v>212</v>
      </c>
      <c r="AF31" s="82">
        <v>103</v>
      </c>
      <c r="AG31" s="83">
        <v>112</v>
      </c>
      <c r="AH31" s="81">
        <v>175</v>
      </c>
      <c r="AI31" s="82">
        <v>146</v>
      </c>
      <c r="AJ31" s="82">
        <v>204</v>
      </c>
      <c r="AK31" s="82">
        <v>340</v>
      </c>
      <c r="AL31" s="83">
        <v>139</v>
      </c>
      <c r="AM31" s="81">
        <v>545</v>
      </c>
      <c r="AN31" s="82">
        <v>211</v>
      </c>
      <c r="AO31" s="82">
        <v>163</v>
      </c>
      <c r="AP31" s="82">
        <v>197</v>
      </c>
      <c r="AQ31" s="82">
        <v>96</v>
      </c>
      <c r="AR31" s="83">
        <v>124</v>
      </c>
      <c r="AS31" s="81">
        <v>391</v>
      </c>
      <c r="AT31" s="82">
        <v>119</v>
      </c>
      <c r="AU31" s="82">
        <v>215</v>
      </c>
      <c r="AV31" s="82">
        <v>120</v>
      </c>
      <c r="AW31" s="83">
        <v>98</v>
      </c>
    </row>
    <row r="32" spans="1:49" x14ac:dyDescent="0.25">
      <c r="A32" t="s">
        <v>56</v>
      </c>
      <c r="B32">
        <v>56685795</v>
      </c>
      <c r="C32">
        <v>56686169</v>
      </c>
      <c r="D32" s="81">
        <v>171</v>
      </c>
      <c r="E32" s="82">
        <v>250</v>
      </c>
      <c r="F32" s="82">
        <v>172</v>
      </c>
      <c r="G32" s="82">
        <v>65</v>
      </c>
      <c r="H32" s="82">
        <v>53</v>
      </c>
      <c r="I32" s="83">
        <v>93</v>
      </c>
      <c r="J32" s="81">
        <v>70</v>
      </c>
      <c r="K32" s="82">
        <v>168</v>
      </c>
      <c r="L32" s="82">
        <v>55</v>
      </c>
      <c r="M32" s="82">
        <v>59</v>
      </c>
      <c r="N32" s="83">
        <v>60</v>
      </c>
      <c r="O32" s="81">
        <v>179</v>
      </c>
      <c r="P32" s="82">
        <v>174</v>
      </c>
      <c r="Q32" s="82">
        <v>70</v>
      </c>
      <c r="R32" s="83">
        <v>66</v>
      </c>
      <c r="S32" s="81">
        <v>192</v>
      </c>
      <c r="T32" s="82">
        <v>227</v>
      </c>
      <c r="U32" s="82">
        <v>149</v>
      </c>
      <c r="V32" s="82">
        <v>75</v>
      </c>
      <c r="W32" s="82">
        <v>78</v>
      </c>
      <c r="X32" s="83">
        <v>73</v>
      </c>
      <c r="Y32" s="81">
        <v>80</v>
      </c>
      <c r="Z32" s="82">
        <v>220</v>
      </c>
      <c r="AA32" s="82">
        <v>56</v>
      </c>
      <c r="AB32" s="83">
        <v>33</v>
      </c>
      <c r="AC32" s="81">
        <v>58</v>
      </c>
      <c r="AD32" s="82">
        <v>57</v>
      </c>
      <c r="AE32" s="82">
        <v>126</v>
      </c>
      <c r="AF32" s="82">
        <v>46</v>
      </c>
      <c r="AG32" s="83">
        <v>70</v>
      </c>
      <c r="AH32" s="81">
        <v>128</v>
      </c>
      <c r="AI32" s="82">
        <v>210</v>
      </c>
      <c r="AJ32" s="82">
        <v>146</v>
      </c>
      <c r="AK32" s="82">
        <v>173</v>
      </c>
      <c r="AL32" s="83">
        <v>65</v>
      </c>
      <c r="AM32" s="81">
        <v>196</v>
      </c>
      <c r="AN32" s="82">
        <v>255</v>
      </c>
      <c r="AO32" s="82">
        <v>69</v>
      </c>
      <c r="AP32" s="82">
        <v>111</v>
      </c>
      <c r="AQ32" s="82">
        <v>68</v>
      </c>
      <c r="AR32" s="83">
        <v>41</v>
      </c>
      <c r="AS32" s="81">
        <v>121</v>
      </c>
      <c r="AT32" s="82">
        <v>205</v>
      </c>
      <c r="AU32" s="82">
        <v>129</v>
      </c>
      <c r="AV32" s="82">
        <v>60</v>
      </c>
      <c r="AW32" s="83">
        <v>50</v>
      </c>
    </row>
    <row r="33" spans="1:49" x14ac:dyDescent="0.25">
      <c r="A33" t="s">
        <v>56</v>
      </c>
      <c r="B33">
        <v>96281718</v>
      </c>
      <c r="C33">
        <v>96282117</v>
      </c>
      <c r="D33" s="81">
        <v>79</v>
      </c>
      <c r="E33" s="82">
        <v>103</v>
      </c>
      <c r="F33" s="82">
        <v>86</v>
      </c>
      <c r="G33" s="82">
        <v>41</v>
      </c>
      <c r="H33" s="82">
        <v>25</v>
      </c>
      <c r="I33" s="83">
        <v>44</v>
      </c>
      <c r="J33" s="81">
        <v>69</v>
      </c>
      <c r="K33" s="82">
        <v>84</v>
      </c>
      <c r="L33" s="82">
        <v>48</v>
      </c>
      <c r="M33" s="82">
        <v>50</v>
      </c>
      <c r="N33" s="83">
        <v>41</v>
      </c>
      <c r="O33" s="81">
        <v>98</v>
      </c>
      <c r="P33" s="82">
        <v>73</v>
      </c>
      <c r="Q33" s="82">
        <v>37</v>
      </c>
      <c r="R33" s="83">
        <v>38</v>
      </c>
      <c r="S33" s="81">
        <v>115</v>
      </c>
      <c r="T33" s="82">
        <v>135</v>
      </c>
      <c r="U33" s="82">
        <v>85</v>
      </c>
      <c r="V33" s="82">
        <v>41</v>
      </c>
      <c r="W33" s="82">
        <v>42</v>
      </c>
      <c r="X33" s="83">
        <v>31</v>
      </c>
      <c r="Y33" s="81">
        <v>90</v>
      </c>
      <c r="Z33" s="82">
        <v>77</v>
      </c>
      <c r="AA33" s="82">
        <v>32</v>
      </c>
      <c r="AB33" s="83">
        <v>35</v>
      </c>
      <c r="AC33" s="81">
        <v>64</v>
      </c>
      <c r="AD33" s="82">
        <v>35</v>
      </c>
      <c r="AE33" s="82">
        <v>67</v>
      </c>
      <c r="AF33" s="82">
        <v>26</v>
      </c>
      <c r="AG33" s="83">
        <v>68</v>
      </c>
      <c r="AH33" s="81">
        <v>72</v>
      </c>
      <c r="AI33" s="82">
        <v>97</v>
      </c>
      <c r="AJ33" s="82">
        <v>71</v>
      </c>
      <c r="AK33" s="82">
        <v>136</v>
      </c>
      <c r="AL33" s="83">
        <v>45</v>
      </c>
      <c r="AM33" s="81">
        <v>151</v>
      </c>
      <c r="AN33" s="82">
        <v>76</v>
      </c>
      <c r="AO33" s="82">
        <v>39</v>
      </c>
      <c r="AP33" s="82">
        <v>69</v>
      </c>
      <c r="AQ33" s="82">
        <v>34</v>
      </c>
      <c r="AR33" s="83">
        <v>37</v>
      </c>
      <c r="AS33" s="81">
        <v>133</v>
      </c>
      <c r="AT33" s="82">
        <v>59</v>
      </c>
      <c r="AU33" s="82">
        <v>63</v>
      </c>
      <c r="AV33" s="82">
        <v>42</v>
      </c>
      <c r="AW33" s="83">
        <v>33</v>
      </c>
    </row>
    <row r="34" spans="1:49" x14ac:dyDescent="0.25">
      <c r="A34" t="s">
        <v>58</v>
      </c>
      <c r="B34">
        <v>108006484</v>
      </c>
      <c r="C34">
        <v>108006817</v>
      </c>
      <c r="D34" s="78">
        <v>79</v>
      </c>
      <c r="E34" s="79">
        <v>213</v>
      </c>
      <c r="F34" s="79">
        <v>194</v>
      </c>
      <c r="G34" s="79">
        <v>67</v>
      </c>
      <c r="H34" s="79">
        <v>66</v>
      </c>
      <c r="I34" s="80">
        <v>73</v>
      </c>
      <c r="J34" s="78">
        <v>171</v>
      </c>
      <c r="K34" s="79">
        <v>165</v>
      </c>
      <c r="L34" s="79">
        <v>70</v>
      </c>
      <c r="M34" s="79">
        <v>59</v>
      </c>
      <c r="N34" s="80">
        <v>72</v>
      </c>
      <c r="O34" s="78">
        <v>139</v>
      </c>
      <c r="P34" s="79">
        <v>214</v>
      </c>
      <c r="Q34" s="79">
        <v>55</v>
      </c>
      <c r="R34" s="80">
        <v>57</v>
      </c>
      <c r="S34" s="78">
        <v>139</v>
      </c>
      <c r="T34" s="79">
        <v>216</v>
      </c>
      <c r="U34" s="79">
        <v>171</v>
      </c>
      <c r="V34" s="79">
        <v>78</v>
      </c>
      <c r="W34" s="79">
        <v>49</v>
      </c>
      <c r="X34" s="80">
        <v>77</v>
      </c>
      <c r="Y34" s="78">
        <v>151</v>
      </c>
      <c r="Z34" s="79">
        <v>195</v>
      </c>
      <c r="AA34" s="79">
        <v>42</v>
      </c>
      <c r="AB34" s="80">
        <v>38</v>
      </c>
      <c r="AC34" s="78">
        <v>134</v>
      </c>
      <c r="AD34" s="79">
        <v>65</v>
      </c>
      <c r="AE34" s="79">
        <v>148</v>
      </c>
      <c r="AF34" s="79">
        <v>47</v>
      </c>
      <c r="AG34" s="80">
        <v>79</v>
      </c>
      <c r="AH34" s="78">
        <v>106</v>
      </c>
      <c r="AI34" s="79">
        <v>231</v>
      </c>
      <c r="AJ34" s="79">
        <v>137</v>
      </c>
      <c r="AK34" s="79">
        <v>148</v>
      </c>
      <c r="AL34" s="80">
        <v>59</v>
      </c>
      <c r="AM34" s="78">
        <v>128</v>
      </c>
      <c r="AN34" s="79">
        <v>171</v>
      </c>
      <c r="AO34" s="79">
        <v>101</v>
      </c>
      <c r="AP34" s="79">
        <v>103</v>
      </c>
      <c r="AQ34" s="79">
        <v>69</v>
      </c>
      <c r="AR34" s="80">
        <v>33</v>
      </c>
      <c r="AS34" s="78">
        <v>84</v>
      </c>
      <c r="AT34" s="79">
        <v>226</v>
      </c>
      <c r="AU34" s="79">
        <v>137</v>
      </c>
      <c r="AV34" s="79">
        <v>57</v>
      </c>
      <c r="AW34" s="80">
        <v>55</v>
      </c>
    </row>
    <row r="36" spans="1:49" x14ac:dyDescent="0.25">
      <c r="A36" t="s">
        <v>632</v>
      </c>
    </row>
  </sheetData>
  <mergeCells count="9">
    <mergeCell ref="AH1:AL1"/>
    <mergeCell ref="AM1:AR1"/>
    <mergeCell ref="AS1:AW1"/>
    <mergeCell ref="D1:I1"/>
    <mergeCell ref="J1:N1"/>
    <mergeCell ref="O1:R1"/>
    <mergeCell ref="S1:X1"/>
    <mergeCell ref="Y1:AB1"/>
    <mergeCell ref="AC1:AG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6"/>
  <sheetViews>
    <sheetView workbookViewId="0">
      <selection activeCell="D1" sqref="D1:AW1"/>
    </sheetView>
  </sheetViews>
  <sheetFormatPr defaultRowHeight="15" x14ac:dyDescent="0.25"/>
  <cols>
    <col min="1" max="1" width="6.7109375" customWidth="1"/>
    <col min="2" max="2" width="10" customWidth="1"/>
    <col min="3" max="3" width="10.7109375" customWidth="1"/>
    <col min="4" max="4" width="5.7109375" customWidth="1"/>
    <col min="5" max="6" width="4.7109375" customWidth="1"/>
    <col min="7" max="7" width="5.42578125" customWidth="1"/>
    <col min="8" max="8" width="6" customWidth="1"/>
    <col min="9" max="9" width="4.5703125" customWidth="1"/>
    <col min="10" max="11" width="5.140625" customWidth="1"/>
    <col min="12" max="12" width="4.5703125" customWidth="1"/>
    <col min="13" max="14" width="4.7109375" customWidth="1"/>
    <col min="15" max="16" width="6" customWidth="1"/>
    <col min="17" max="17" width="5.42578125" customWidth="1"/>
    <col min="18" max="18" width="3.7109375" customWidth="1"/>
    <col min="19" max="19" width="5.85546875" customWidth="1"/>
    <col min="20" max="20" width="4.7109375" customWidth="1"/>
    <col min="21" max="21" width="6" customWidth="1"/>
    <col min="22" max="22" width="3.85546875" customWidth="1"/>
    <col min="23" max="23" width="4.140625" customWidth="1"/>
    <col min="24" max="24" width="5.5703125" customWidth="1"/>
    <col min="25" max="25" width="5.7109375" customWidth="1"/>
    <col min="26" max="27" width="5.42578125" customWidth="1"/>
    <col min="28" max="28" width="5.5703125" customWidth="1"/>
    <col min="29" max="29" width="5.140625" customWidth="1"/>
    <col min="30" max="31" width="5.5703125" customWidth="1"/>
    <col min="32" max="32" width="6.28515625" customWidth="1"/>
    <col min="33" max="33" width="4.42578125" customWidth="1"/>
    <col min="34" max="34" width="5.7109375" customWidth="1"/>
    <col min="35" max="35" width="4.85546875" customWidth="1"/>
    <col min="36" max="36" width="5.5703125" customWidth="1"/>
    <col min="37" max="38" width="5.140625" customWidth="1"/>
    <col min="39" max="39" width="5.28515625" customWidth="1"/>
    <col min="40" max="40" width="5.140625" customWidth="1"/>
    <col min="41" max="41" width="4.85546875" customWidth="1"/>
    <col min="42" max="42" width="5.28515625" customWidth="1"/>
    <col min="43" max="43" width="4.7109375" customWidth="1"/>
    <col min="44" max="44" width="5" customWidth="1"/>
    <col min="45" max="45" width="5.140625" customWidth="1"/>
    <col min="46" max="46" width="4.7109375" customWidth="1"/>
    <col min="47" max="47" width="5.42578125" customWidth="1"/>
    <col min="48" max="49" width="5" customWidth="1"/>
  </cols>
  <sheetData>
    <row r="1" spans="1:49" x14ac:dyDescent="0.25">
      <c r="A1" s="76"/>
      <c r="B1" s="77"/>
      <c r="C1" s="77"/>
      <c r="D1" s="142" t="s">
        <v>557</v>
      </c>
      <c r="E1" s="143"/>
      <c r="F1" s="143"/>
      <c r="G1" s="143"/>
      <c r="H1" s="143"/>
      <c r="I1" s="144"/>
      <c r="J1" s="142" t="s">
        <v>645</v>
      </c>
      <c r="K1" s="143"/>
      <c r="L1" s="143"/>
      <c r="M1" s="143"/>
      <c r="N1" s="144"/>
      <c r="O1" s="142" t="s">
        <v>646</v>
      </c>
      <c r="P1" s="143"/>
      <c r="Q1" s="143"/>
      <c r="R1" s="144"/>
      <c r="S1" s="142" t="s">
        <v>647</v>
      </c>
      <c r="T1" s="143"/>
      <c r="U1" s="143"/>
      <c r="V1" s="143"/>
      <c r="W1" s="143"/>
      <c r="X1" s="144"/>
      <c r="Y1" s="142" t="s">
        <v>648</v>
      </c>
      <c r="Z1" s="143"/>
      <c r="AA1" s="143"/>
      <c r="AB1" s="144"/>
      <c r="AC1" s="142" t="s">
        <v>649</v>
      </c>
      <c r="AD1" s="143"/>
      <c r="AE1" s="143"/>
      <c r="AF1" s="143"/>
      <c r="AG1" s="144"/>
      <c r="AH1" s="142" t="s">
        <v>650</v>
      </c>
      <c r="AI1" s="143"/>
      <c r="AJ1" s="143"/>
      <c r="AK1" s="143"/>
      <c r="AL1" s="144"/>
      <c r="AM1" s="142" t="s">
        <v>651</v>
      </c>
      <c r="AN1" s="143"/>
      <c r="AO1" s="143"/>
      <c r="AP1" s="143"/>
      <c r="AQ1" s="143"/>
      <c r="AR1" s="144"/>
      <c r="AS1" s="142" t="s">
        <v>652</v>
      </c>
      <c r="AT1" s="143"/>
      <c r="AU1" s="143"/>
      <c r="AV1" s="143"/>
      <c r="AW1" s="144"/>
    </row>
    <row r="2" spans="1:49" x14ac:dyDescent="0.25">
      <c r="A2" s="78" t="s">
        <v>620</v>
      </c>
      <c r="B2" s="79" t="s">
        <v>68</v>
      </c>
      <c r="C2" s="79" t="s">
        <v>621</v>
      </c>
      <c r="D2" s="78" t="s">
        <v>558</v>
      </c>
      <c r="E2" s="79" t="s">
        <v>559</v>
      </c>
      <c r="F2" s="79" t="s">
        <v>560</v>
      </c>
      <c r="G2" s="79" t="s">
        <v>561</v>
      </c>
      <c r="H2" s="79" t="s">
        <v>562</v>
      </c>
      <c r="I2" s="80" t="s">
        <v>563</v>
      </c>
      <c r="J2" s="78" t="s">
        <v>558</v>
      </c>
      <c r="K2" s="79" t="s">
        <v>560</v>
      </c>
      <c r="L2" s="79" t="s">
        <v>561</v>
      </c>
      <c r="M2" s="79" t="s">
        <v>562</v>
      </c>
      <c r="N2" s="80" t="s">
        <v>563</v>
      </c>
      <c r="O2" s="78" t="s">
        <v>558</v>
      </c>
      <c r="P2" s="79" t="s">
        <v>560</v>
      </c>
      <c r="Q2" s="79" t="s">
        <v>561</v>
      </c>
      <c r="R2" s="80" t="s">
        <v>563</v>
      </c>
      <c r="S2" s="78" t="s">
        <v>558</v>
      </c>
      <c r="T2" s="79" t="s">
        <v>559</v>
      </c>
      <c r="U2" s="79" t="s">
        <v>560</v>
      </c>
      <c r="V2" s="79" t="s">
        <v>561</v>
      </c>
      <c r="W2" s="79" t="s">
        <v>562</v>
      </c>
      <c r="X2" s="80"/>
      <c r="Y2" s="78" t="s">
        <v>558</v>
      </c>
      <c r="Z2" s="79" t="s">
        <v>559</v>
      </c>
      <c r="AA2" s="79" t="s">
        <v>562</v>
      </c>
      <c r="AB2" s="80" t="s">
        <v>563</v>
      </c>
      <c r="AC2" s="78" t="s">
        <v>558</v>
      </c>
      <c r="AD2" s="79" t="s">
        <v>559</v>
      </c>
      <c r="AE2" s="79" t="s">
        <v>560</v>
      </c>
      <c r="AF2" s="79" t="s">
        <v>561</v>
      </c>
      <c r="AG2" s="80" t="s">
        <v>563</v>
      </c>
      <c r="AH2" s="78" t="s">
        <v>558</v>
      </c>
      <c r="AI2" s="79" t="s">
        <v>559</v>
      </c>
      <c r="AJ2" s="79" t="s">
        <v>561</v>
      </c>
      <c r="AK2" s="79" t="s">
        <v>562</v>
      </c>
      <c r="AL2" s="80" t="s">
        <v>563</v>
      </c>
      <c r="AM2" s="78" t="s">
        <v>558</v>
      </c>
      <c r="AN2" s="79" t="s">
        <v>559</v>
      </c>
      <c r="AO2" s="79" t="s">
        <v>560</v>
      </c>
      <c r="AP2" s="79" t="s">
        <v>561</v>
      </c>
      <c r="AQ2" s="79" t="s">
        <v>562</v>
      </c>
      <c r="AR2" s="80" t="s">
        <v>563</v>
      </c>
      <c r="AS2" s="78" t="s">
        <v>559</v>
      </c>
      <c r="AT2" s="79" t="s">
        <v>560</v>
      </c>
      <c r="AU2" s="79" t="s">
        <v>561</v>
      </c>
      <c r="AV2" s="79" t="s">
        <v>562</v>
      </c>
      <c r="AW2" s="80" t="s">
        <v>563</v>
      </c>
    </row>
    <row r="3" spans="1:49" x14ac:dyDescent="0.25">
      <c r="A3" t="s">
        <v>48</v>
      </c>
      <c r="B3">
        <v>36621108</v>
      </c>
      <c r="C3">
        <v>36621418</v>
      </c>
      <c r="D3" s="76">
        <v>11</v>
      </c>
      <c r="E3" s="77">
        <v>72</v>
      </c>
      <c r="F3" s="77">
        <v>48</v>
      </c>
      <c r="G3" s="77">
        <v>19</v>
      </c>
      <c r="H3" s="77">
        <v>10</v>
      </c>
      <c r="I3" s="88">
        <v>13</v>
      </c>
      <c r="J3" s="76">
        <v>78</v>
      </c>
      <c r="K3" s="77">
        <v>57</v>
      </c>
      <c r="L3" s="77">
        <v>14</v>
      </c>
      <c r="M3" s="77">
        <v>12</v>
      </c>
      <c r="N3" s="88">
        <v>18</v>
      </c>
      <c r="O3" s="76">
        <v>39</v>
      </c>
      <c r="P3" s="77">
        <v>40</v>
      </c>
      <c r="Q3" s="77">
        <v>15</v>
      </c>
      <c r="R3" s="88">
        <v>0</v>
      </c>
      <c r="S3" s="76">
        <v>44</v>
      </c>
      <c r="T3" s="77">
        <v>59</v>
      </c>
      <c r="U3" s="77">
        <v>24</v>
      </c>
      <c r="V3" s="77">
        <v>13</v>
      </c>
      <c r="W3" s="77">
        <v>15</v>
      </c>
      <c r="X3" s="88">
        <v>14</v>
      </c>
      <c r="Y3" s="76">
        <v>59</v>
      </c>
      <c r="Z3" s="77">
        <v>44</v>
      </c>
      <c r="AA3" s="77">
        <v>15</v>
      </c>
      <c r="AB3" s="88">
        <v>11</v>
      </c>
      <c r="AC3" s="76">
        <v>39</v>
      </c>
      <c r="AD3" s="77">
        <v>15</v>
      </c>
      <c r="AE3" s="77">
        <v>13</v>
      </c>
      <c r="AF3" s="77">
        <v>13</v>
      </c>
      <c r="AG3" s="88">
        <v>18</v>
      </c>
      <c r="AH3" s="76">
        <v>31</v>
      </c>
      <c r="AI3" s="77">
        <v>55</v>
      </c>
      <c r="AJ3" s="77">
        <v>32</v>
      </c>
      <c r="AK3" s="77">
        <v>34</v>
      </c>
      <c r="AL3" s="88">
        <v>15</v>
      </c>
      <c r="AM3" s="76">
        <v>23</v>
      </c>
      <c r="AN3" s="77">
        <v>56</v>
      </c>
      <c r="AO3" s="77">
        <v>13</v>
      </c>
      <c r="AP3" s="77">
        <v>23</v>
      </c>
      <c r="AQ3" s="77">
        <v>19</v>
      </c>
      <c r="AR3" s="88">
        <v>6</v>
      </c>
      <c r="AS3" s="76">
        <v>12</v>
      </c>
      <c r="AT3" s="77">
        <v>50</v>
      </c>
      <c r="AU3" s="77">
        <v>20</v>
      </c>
      <c r="AV3" s="77">
        <v>4</v>
      </c>
      <c r="AW3" s="88">
        <v>11</v>
      </c>
    </row>
    <row r="4" spans="1:49" x14ac:dyDescent="0.25">
      <c r="A4" t="s">
        <v>48</v>
      </c>
      <c r="B4">
        <v>46598820</v>
      </c>
      <c r="C4">
        <v>46599236</v>
      </c>
      <c r="D4" s="81">
        <v>37</v>
      </c>
      <c r="E4" s="82">
        <v>104</v>
      </c>
      <c r="F4" s="82">
        <v>86</v>
      </c>
      <c r="G4" s="82">
        <v>42</v>
      </c>
      <c r="H4" s="82">
        <v>24</v>
      </c>
      <c r="I4" s="83">
        <v>53</v>
      </c>
      <c r="J4" s="81">
        <v>28</v>
      </c>
      <c r="K4" s="82">
        <v>57</v>
      </c>
      <c r="L4" s="82">
        <v>28</v>
      </c>
      <c r="M4" s="82">
        <v>28</v>
      </c>
      <c r="N4" s="83">
        <v>35</v>
      </c>
      <c r="O4" s="81">
        <v>44</v>
      </c>
      <c r="P4" s="82">
        <v>94</v>
      </c>
      <c r="Q4" s="82">
        <v>41</v>
      </c>
      <c r="R4" s="83">
        <v>0</v>
      </c>
      <c r="S4" s="81">
        <v>38</v>
      </c>
      <c r="T4" s="82">
        <v>163</v>
      </c>
      <c r="U4" s="82">
        <v>91</v>
      </c>
      <c r="V4" s="82">
        <v>34</v>
      </c>
      <c r="W4" s="82">
        <v>35</v>
      </c>
      <c r="X4" s="83">
        <v>33</v>
      </c>
      <c r="Y4" s="81">
        <v>38</v>
      </c>
      <c r="Z4" s="82">
        <v>70</v>
      </c>
      <c r="AA4" s="82">
        <v>29</v>
      </c>
      <c r="AB4" s="83">
        <v>22</v>
      </c>
      <c r="AC4" s="81">
        <v>44</v>
      </c>
      <c r="AD4" s="82">
        <v>20</v>
      </c>
      <c r="AE4" s="82">
        <v>58</v>
      </c>
      <c r="AF4" s="82">
        <v>24</v>
      </c>
      <c r="AG4" s="83">
        <v>34</v>
      </c>
      <c r="AH4" s="81">
        <v>66</v>
      </c>
      <c r="AI4" s="82">
        <v>77</v>
      </c>
      <c r="AJ4" s="82">
        <v>56</v>
      </c>
      <c r="AK4" s="82">
        <v>76</v>
      </c>
      <c r="AL4" s="83">
        <v>40</v>
      </c>
      <c r="AM4" s="81">
        <v>137</v>
      </c>
      <c r="AN4" s="82">
        <v>93</v>
      </c>
      <c r="AO4" s="82">
        <v>35</v>
      </c>
      <c r="AP4" s="82">
        <v>48</v>
      </c>
      <c r="AQ4" s="82">
        <v>41</v>
      </c>
      <c r="AR4" s="83">
        <v>21</v>
      </c>
      <c r="AS4" s="81">
        <v>120</v>
      </c>
      <c r="AT4" s="82">
        <v>70</v>
      </c>
      <c r="AU4" s="82">
        <v>66</v>
      </c>
      <c r="AV4" s="82">
        <v>38</v>
      </c>
      <c r="AW4" s="83">
        <v>25</v>
      </c>
    </row>
    <row r="5" spans="1:49" x14ac:dyDescent="0.25">
      <c r="A5" t="s">
        <v>48</v>
      </c>
      <c r="B5">
        <v>94490755</v>
      </c>
      <c r="C5">
        <v>94491169</v>
      </c>
      <c r="D5" s="81">
        <v>13</v>
      </c>
      <c r="E5" s="82">
        <v>41</v>
      </c>
      <c r="F5" s="82">
        <v>31</v>
      </c>
      <c r="G5" s="82">
        <v>17</v>
      </c>
      <c r="H5" s="82">
        <v>17</v>
      </c>
      <c r="I5" s="83">
        <v>11</v>
      </c>
      <c r="J5" s="81">
        <v>4</v>
      </c>
      <c r="K5" s="82">
        <v>16</v>
      </c>
      <c r="L5" s="82">
        <v>8</v>
      </c>
      <c r="M5" s="82">
        <v>17</v>
      </c>
      <c r="N5" s="83">
        <v>17</v>
      </c>
      <c r="O5" s="81">
        <v>15</v>
      </c>
      <c r="P5" s="82">
        <v>18</v>
      </c>
      <c r="Q5" s="82">
        <v>11</v>
      </c>
      <c r="R5" s="83">
        <v>0</v>
      </c>
      <c r="S5" s="81">
        <v>1</v>
      </c>
      <c r="T5" s="82">
        <v>38</v>
      </c>
      <c r="U5" s="82">
        <v>34</v>
      </c>
      <c r="V5" s="82">
        <v>21</v>
      </c>
      <c r="W5" s="82">
        <v>15</v>
      </c>
      <c r="X5" s="83">
        <v>11</v>
      </c>
      <c r="Y5" s="81">
        <v>16</v>
      </c>
      <c r="Z5" s="82">
        <v>10</v>
      </c>
      <c r="AA5" s="82">
        <v>17</v>
      </c>
      <c r="AB5" s="83">
        <v>13</v>
      </c>
      <c r="AC5" s="81">
        <v>10</v>
      </c>
      <c r="AD5" s="82">
        <v>11</v>
      </c>
      <c r="AE5" s="82">
        <v>22</v>
      </c>
      <c r="AF5" s="82">
        <v>12</v>
      </c>
      <c r="AG5" s="83">
        <v>10</v>
      </c>
      <c r="AH5" s="81">
        <v>16</v>
      </c>
      <c r="AI5" s="82">
        <v>15</v>
      </c>
      <c r="AJ5" s="82">
        <v>25</v>
      </c>
      <c r="AK5" s="82">
        <v>32</v>
      </c>
      <c r="AL5" s="83">
        <v>5</v>
      </c>
      <c r="AM5" s="81">
        <v>14</v>
      </c>
      <c r="AN5" s="82">
        <v>16</v>
      </c>
      <c r="AO5" s="82">
        <v>15</v>
      </c>
      <c r="AP5" s="82">
        <v>7</v>
      </c>
      <c r="AQ5" s="82">
        <v>17</v>
      </c>
      <c r="AR5" s="83">
        <v>11</v>
      </c>
      <c r="AS5" s="81">
        <v>16</v>
      </c>
      <c r="AT5" s="82">
        <v>13</v>
      </c>
      <c r="AU5" s="82">
        <v>11</v>
      </c>
      <c r="AV5" s="82">
        <v>16</v>
      </c>
      <c r="AW5" s="83">
        <v>11</v>
      </c>
    </row>
    <row r="6" spans="1:49" x14ac:dyDescent="0.25">
      <c r="A6" t="s">
        <v>48</v>
      </c>
      <c r="B6">
        <v>113243341</v>
      </c>
      <c r="C6">
        <v>113243689</v>
      </c>
      <c r="D6" s="81">
        <v>104</v>
      </c>
      <c r="E6" s="82">
        <v>292</v>
      </c>
      <c r="F6" s="82">
        <v>206</v>
      </c>
      <c r="G6" s="82">
        <v>120</v>
      </c>
      <c r="H6" s="82">
        <v>73</v>
      </c>
      <c r="I6" s="83">
        <v>104</v>
      </c>
      <c r="J6" s="81">
        <v>218</v>
      </c>
      <c r="K6" s="82">
        <v>259</v>
      </c>
      <c r="L6" s="82">
        <v>84</v>
      </c>
      <c r="M6" s="82">
        <v>89</v>
      </c>
      <c r="N6" s="83">
        <v>107</v>
      </c>
      <c r="O6" s="81">
        <v>179</v>
      </c>
      <c r="P6" s="82">
        <v>222</v>
      </c>
      <c r="Q6" s="82">
        <v>96</v>
      </c>
      <c r="R6" s="83">
        <v>0</v>
      </c>
      <c r="S6" s="81">
        <v>280</v>
      </c>
      <c r="T6" s="82">
        <v>345</v>
      </c>
      <c r="U6" s="82">
        <v>175</v>
      </c>
      <c r="V6" s="82">
        <v>144</v>
      </c>
      <c r="W6" s="82">
        <v>95</v>
      </c>
      <c r="X6" s="83">
        <v>93</v>
      </c>
      <c r="Y6" s="81">
        <v>191</v>
      </c>
      <c r="Z6" s="82">
        <v>211</v>
      </c>
      <c r="AA6" s="82">
        <v>88</v>
      </c>
      <c r="AB6" s="83">
        <v>59</v>
      </c>
      <c r="AC6" s="81">
        <v>207</v>
      </c>
      <c r="AD6" s="82">
        <v>95</v>
      </c>
      <c r="AE6" s="82">
        <v>181</v>
      </c>
      <c r="AF6" s="82">
        <v>54</v>
      </c>
      <c r="AG6" s="83">
        <v>121</v>
      </c>
      <c r="AH6" s="81">
        <v>159</v>
      </c>
      <c r="AI6" s="82">
        <v>250</v>
      </c>
      <c r="AJ6" s="82">
        <v>181</v>
      </c>
      <c r="AK6" s="82">
        <v>278</v>
      </c>
      <c r="AL6" s="83">
        <v>115</v>
      </c>
      <c r="AM6" s="81">
        <v>172</v>
      </c>
      <c r="AN6" s="82">
        <v>247</v>
      </c>
      <c r="AO6" s="82">
        <v>199</v>
      </c>
      <c r="AP6" s="82">
        <v>152</v>
      </c>
      <c r="AQ6" s="82">
        <v>105</v>
      </c>
      <c r="AR6" s="83">
        <v>61</v>
      </c>
      <c r="AS6" s="81">
        <v>135</v>
      </c>
      <c r="AT6" s="82">
        <v>178</v>
      </c>
      <c r="AU6" s="82">
        <v>153</v>
      </c>
      <c r="AV6" s="82">
        <v>100</v>
      </c>
      <c r="AW6" s="83">
        <v>71</v>
      </c>
    </row>
    <row r="7" spans="1:49" x14ac:dyDescent="0.25">
      <c r="A7" t="s">
        <v>48</v>
      </c>
      <c r="B7">
        <v>145243346</v>
      </c>
      <c r="C7">
        <v>145243673</v>
      </c>
      <c r="D7" s="81">
        <v>0</v>
      </c>
      <c r="E7" s="82">
        <v>30</v>
      </c>
      <c r="F7" s="82">
        <v>35</v>
      </c>
      <c r="G7" s="82">
        <v>12</v>
      </c>
      <c r="H7" s="82">
        <v>13</v>
      </c>
      <c r="I7" s="83">
        <v>16</v>
      </c>
      <c r="J7" s="81">
        <v>10</v>
      </c>
      <c r="K7" s="82">
        <v>11</v>
      </c>
      <c r="L7" s="82">
        <v>17</v>
      </c>
      <c r="M7" s="82">
        <v>7</v>
      </c>
      <c r="N7" s="83">
        <v>16</v>
      </c>
      <c r="O7" s="81">
        <v>8</v>
      </c>
      <c r="P7" s="82">
        <v>16</v>
      </c>
      <c r="Q7" s="82">
        <v>13</v>
      </c>
      <c r="R7" s="83">
        <v>0</v>
      </c>
      <c r="S7" s="81">
        <v>6</v>
      </c>
      <c r="T7" s="82">
        <v>26</v>
      </c>
      <c r="U7" s="82">
        <v>22</v>
      </c>
      <c r="V7" s="82">
        <v>24</v>
      </c>
      <c r="W7" s="82">
        <v>18</v>
      </c>
      <c r="X7" s="83">
        <v>12</v>
      </c>
      <c r="Y7" s="81">
        <v>8</v>
      </c>
      <c r="Z7" s="82">
        <v>10</v>
      </c>
      <c r="AA7" s="82">
        <v>18</v>
      </c>
      <c r="AB7" s="83">
        <v>14</v>
      </c>
      <c r="AC7" s="81">
        <v>14</v>
      </c>
      <c r="AD7" s="82">
        <v>8</v>
      </c>
      <c r="AE7" s="82">
        <v>10</v>
      </c>
      <c r="AF7" s="82">
        <v>11</v>
      </c>
      <c r="AG7" s="83">
        <v>7</v>
      </c>
      <c r="AH7" s="81">
        <v>15</v>
      </c>
      <c r="AI7" s="82">
        <v>4</v>
      </c>
      <c r="AJ7" s="82">
        <v>13</v>
      </c>
      <c r="AK7" s="82">
        <v>37</v>
      </c>
      <c r="AL7" s="83">
        <v>11</v>
      </c>
      <c r="AM7" s="81">
        <v>13</v>
      </c>
      <c r="AN7" s="82">
        <v>19</v>
      </c>
      <c r="AO7" s="82">
        <v>5</v>
      </c>
      <c r="AP7" s="82">
        <v>11</v>
      </c>
      <c r="AQ7" s="82">
        <v>20</v>
      </c>
      <c r="AR7" s="83">
        <v>6</v>
      </c>
      <c r="AS7" s="81">
        <v>7</v>
      </c>
      <c r="AT7" s="82">
        <v>5</v>
      </c>
      <c r="AU7" s="82">
        <v>19</v>
      </c>
      <c r="AV7" s="82">
        <v>13</v>
      </c>
      <c r="AW7" s="83">
        <v>11</v>
      </c>
    </row>
    <row r="8" spans="1:49" x14ac:dyDescent="0.25">
      <c r="A8" t="s">
        <v>48</v>
      </c>
      <c r="B8">
        <v>144994771</v>
      </c>
      <c r="C8">
        <v>144995120</v>
      </c>
      <c r="D8" s="81">
        <v>14</v>
      </c>
      <c r="E8" s="82">
        <v>193</v>
      </c>
      <c r="F8" s="82">
        <v>211</v>
      </c>
      <c r="G8" s="82">
        <v>76</v>
      </c>
      <c r="H8" s="82">
        <v>71</v>
      </c>
      <c r="I8" s="83">
        <v>85</v>
      </c>
      <c r="J8" s="81">
        <v>48</v>
      </c>
      <c r="K8" s="82">
        <v>94</v>
      </c>
      <c r="L8" s="82">
        <v>70</v>
      </c>
      <c r="M8" s="82">
        <v>65</v>
      </c>
      <c r="N8" s="83">
        <v>85</v>
      </c>
      <c r="O8" s="81">
        <v>59</v>
      </c>
      <c r="P8" s="82">
        <v>164</v>
      </c>
      <c r="Q8" s="82">
        <v>80</v>
      </c>
      <c r="R8" s="83">
        <v>0</v>
      </c>
      <c r="S8" s="81">
        <v>34</v>
      </c>
      <c r="T8" s="82">
        <v>163</v>
      </c>
      <c r="U8" s="82">
        <v>130</v>
      </c>
      <c r="V8" s="82">
        <v>82</v>
      </c>
      <c r="W8" s="82">
        <v>94</v>
      </c>
      <c r="X8" s="83">
        <v>68</v>
      </c>
      <c r="Y8" s="81">
        <v>80</v>
      </c>
      <c r="Z8" s="82">
        <v>84</v>
      </c>
      <c r="AA8" s="82">
        <v>65</v>
      </c>
      <c r="AB8" s="83">
        <v>63</v>
      </c>
      <c r="AC8" s="81">
        <v>53</v>
      </c>
      <c r="AD8" s="82">
        <v>42</v>
      </c>
      <c r="AE8" s="82">
        <v>121</v>
      </c>
      <c r="AF8" s="82">
        <v>49</v>
      </c>
      <c r="AG8" s="83">
        <v>61</v>
      </c>
      <c r="AH8" s="81">
        <v>90</v>
      </c>
      <c r="AI8" s="82">
        <v>78</v>
      </c>
      <c r="AJ8" s="82">
        <v>116</v>
      </c>
      <c r="AK8" s="82">
        <v>152</v>
      </c>
      <c r="AL8" s="83">
        <v>58</v>
      </c>
      <c r="AM8" s="81">
        <v>79</v>
      </c>
      <c r="AN8" s="82">
        <v>127</v>
      </c>
      <c r="AO8" s="82">
        <v>85</v>
      </c>
      <c r="AP8" s="82">
        <v>98</v>
      </c>
      <c r="AQ8" s="82">
        <v>81</v>
      </c>
      <c r="AR8" s="83">
        <v>48</v>
      </c>
      <c r="AS8" s="81">
        <v>77</v>
      </c>
      <c r="AT8" s="82">
        <v>58</v>
      </c>
      <c r="AU8" s="82">
        <v>126</v>
      </c>
      <c r="AV8" s="82">
        <v>72</v>
      </c>
      <c r="AW8" s="83">
        <v>63</v>
      </c>
    </row>
    <row r="9" spans="1:49" x14ac:dyDescent="0.25">
      <c r="A9" t="s">
        <v>48</v>
      </c>
      <c r="B9">
        <v>234745953</v>
      </c>
      <c r="C9">
        <v>234746504</v>
      </c>
      <c r="D9" s="81">
        <v>350</v>
      </c>
      <c r="E9" s="82">
        <v>376</v>
      </c>
      <c r="F9" s="82">
        <v>255</v>
      </c>
      <c r="G9" s="82">
        <v>112</v>
      </c>
      <c r="H9" s="82">
        <v>52</v>
      </c>
      <c r="I9" s="83">
        <v>119</v>
      </c>
      <c r="J9" s="81">
        <v>784</v>
      </c>
      <c r="K9" s="82">
        <v>412</v>
      </c>
      <c r="L9" s="82">
        <v>81</v>
      </c>
      <c r="M9" s="82">
        <v>66</v>
      </c>
      <c r="N9" s="83">
        <v>67</v>
      </c>
      <c r="O9" s="81">
        <v>455</v>
      </c>
      <c r="P9" s="82">
        <v>235</v>
      </c>
      <c r="Q9" s="82">
        <v>75</v>
      </c>
      <c r="R9" s="83">
        <v>0</v>
      </c>
      <c r="S9" s="81">
        <v>704</v>
      </c>
      <c r="T9" s="82">
        <v>421</v>
      </c>
      <c r="U9" s="82">
        <v>215</v>
      </c>
      <c r="V9" s="82">
        <v>106</v>
      </c>
      <c r="W9" s="82">
        <v>82</v>
      </c>
      <c r="X9" s="83">
        <v>65</v>
      </c>
      <c r="Y9" s="81">
        <v>600</v>
      </c>
      <c r="Z9" s="82">
        <v>371</v>
      </c>
      <c r="AA9" s="82">
        <v>74</v>
      </c>
      <c r="AB9" s="83">
        <v>58</v>
      </c>
      <c r="AC9" s="81">
        <v>385</v>
      </c>
      <c r="AD9" s="82">
        <v>140</v>
      </c>
      <c r="AE9" s="82">
        <v>163</v>
      </c>
      <c r="AF9" s="82">
        <v>43</v>
      </c>
      <c r="AG9" s="83">
        <v>134</v>
      </c>
      <c r="AH9" s="81">
        <v>179</v>
      </c>
      <c r="AI9" s="82">
        <v>540</v>
      </c>
      <c r="AJ9" s="82">
        <v>227</v>
      </c>
      <c r="AK9" s="82">
        <v>238</v>
      </c>
      <c r="AL9" s="83">
        <v>113</v>
      </c>
      <c r="AM9" s="81">
        <v>291</v>
      </c>
      <c r="AN9" s="82">
        <v>388</v>
      </c>
      <c r="AO9" s="82">
        <v>238</v>
      </c>
      <c r="AP9" s="82">
        <v>143</v>
      </c>
      <c r="AQ9" s="82">
        <v>78</v>
      </c>
      <c r="AR9" s="83">
        <v>27</v>
      </c>
      <c r="AS9" s="81">
        <v>205</v>
      </c>
      <c r="AT9" s="82">
        <v>441</v>
      </c>
      <c r="AU9" s="82">
        <v>184</v>
      </c>
      <c r="AV9" s="82">
        <v>68</v>
      </c>
      <c r="AW9" s="83">
        <v>63</v>
      </c>
    </row>
    <row r="10" spans="1:49" x14ac:dyDescent="0.25">
      <c r="A10" t="s">
        <v>60</v>
      </c>
      <c r="B10">
        <v>85677239</v>
      </c>
      <c r="C10">
        <v>85677555</v>
      </c>
      <c r="D10" s="81">
        <v>2</v>
      </c>
      <c r="E10" s="82">
        <v>41</v>
      </c>
      <c r="F10" s="82">
        <v>21</v>
      </c>
      <c r="G10" s="82">
        <v>23</v>
      </c>
      <c r="H10" s="82">
        <v>19</v>
      </c>
      <c r="I10" s="83">
        <v>20</v>
      </c>
      <c r="J10" s="81">
        <v>6</v>
      </c>
      <c r="K10" s="82">
        <v>17</v>
      </c>
      <c r="L10" s="82">
        <v>16</v>
      </c>
      <c r="M10" s="82">
        <v>16</v>
      </c>
      <c r="N10" s="83">
        <v>12</v>
      </c>
      <c r="O10" s="81">
        <v>9</v>
      </c>
      <c r="P10" s="82">
        <v>51</v>
      </c>
      <c r="Q10" s="82">
        <v>18</v>
      </c>
      <c r="R10" s="83">
        <v>15</v>
      </c>
      <c r="S10" s="81">
        <v>5</v>
      </c>
      <c r="T10" s="82">
        <v>36</v>
      </c>
      <c r="U10" s="82">
        <v>36</v>
      </c>
      <c r="V10" s="82">
        <v>18</v>
      </c>
      <c r="W10" s="82">
        <v>20</v>
      </c>
      <c r="X10" s="83">
        <v>14</v>
      </c>
      <c r="Y10" s="81">
        <v>18</v>
      </c>
      <c r="Z10" s="82">
        <v>17</v>
      </c>
      <c r="AA10" s="82">
        <v>14</v>
      </c>
      <c r="AB10" s="83">
        <v>16</v>
      </c>
      <c r="AC10" s="81">
        <v>12</v>
      </c>
      <c r="AD10" s="82">
        <v>5</v>
      </c>
      <c r="AE10" s="82">
        <v>17</v>
      </c>
      <c r="AF10" s="82">
        <v>12</v>
      </c>
      <c r="AG10" s="83">
        <v>8</v>
      </c>
      <c r="AH10" s="81">
        <v>18</v>
      </c>
      <c r="AI10" s="82">
        <v>18</v>
      </c>
      <c r="AJ10" s="82">
        <v>29</v>
      </c>
      <c r="AK10" s="82">
        <v>43</v>
      </c>
      <c r="AL10" s="83">
        <v>13</v>
      </c>
      <c r="AM10" s="81">
        <v>19</v>
      </c>
      <c r="AN10" s="82">
        <v>20</v>
      </c>
      <c r="AO10" s="82">
        <v>24</v>
      </c>
      <c r="AP10" s="82">
        <v>25</v>
      </c>
      <c r="AQ10" s="82">
        <v>23</v>
      </c>
      <c r="AR10" s="83">
        <v>15</v>
      </c>
      <c r="AS10" s="81">
        <v>12</v>
      </c>
      <c r="AT10" s="82">
        <v>18</v>
      </c>
      <c r="AU10" s="82">
        <v>29</v>
      </c>
      <c r="AV10" s="82">
        <v>24</v>
      </c>
      <c r="AW10" s="83">
        <v>15</v>
      </c>
    </row>
    <row r="11" spans="1:49" x14ac:dyDescent="0.25">
      <c r="A11" t="s">
        <v>60</v>
      </c>
      <c r="B11">
        <v>60144983</v>
      </c>
      <c r="C11">
        <v>60145580</v>
      </c>
      <c r="D11" s="81">
        <v>190</v>
      </c>
      <c r="E11" s="82">
        <v>399</v>
      </c>
      <c r="F11" s="82">
        <v>314</v>
      </c>
      <c r="G11" s="82">
        <v>157</v>
      </c>
      <c r="H11" s="82">
        <v>92</v>
      </c>
      <c r="I11" s="83">
        <v>140</v>
      </c>
      <c r="J11" s="81">
        <v>79</v>
      </c>
      <c r="K11" s="82">
        <v>227</v>
      </c>
      <c r="L11" s="82">
        <v>108</v>
      </c>
      <c r="M11" s="82">
        <v>90</v>
      </c>
      <c r="N11" s="83">
        <v>116</v>
      </c>
      <c r="O11" s="81">
        <v>215</v>
      </c>
      <c r="P11" s="82">
        <v>289</v>
      </c>
      <c r="Q11" s="82">
        <v>138</v>
      </c>
      <c r="R11" s="83">
        <v>121</v>
      </c>
      <c r="S11" s="81">
        <v>265</v>
      </c>
      <c r="T11" s="82">
        <v>427</v>
      </c>
      <c r="U11" s="82">
        <v>288</v>
      </c>
      <c r="V11" s="82">
        <v>139</v>
      </c>
      <c r="W11" s="82">
        <v>120</v>
      </c>
      <c r="X11" s="83">
        <v>119</v>
      </c>
      <c r="Y11" s="81">
        <v>124</v>
      </c>
      <c r="Z11" s="82">
        <v>218</v>
      </c>
      <c r="AA11" s="82">
        <v>95</v>
      </c>
      <c r="AB11" s="83">
        <v>72</v>
      </c>
      <c r="AC11" s="81">
        <v>122</v>
      </c>
      <c r="AD11" s="82">
        <v>81</v>
      </c>
      <c r="AE11" s="82">
        <v>210</v>
      </c>
      <c r="AF11" s="82">
        <v>82</v>
      </c>
      <c r="AG11" s="83">
        <v>121</v>
      </c>
      <c r="AH11" s="81">
        <v>216</v>
      </c>
      <c r="AI11" s="82">
        <v>301</v>
      </c>
      <c r="AJ11" s="82">
        <v>212</v>
      </c>
      <c r="AK11" s="82">
        <v>323</v>
      </c>
      <c r="AL11" s="83">
        <v>114</v>
      </c>
      <c r="AM11" s="81">
        <v>694</v>
      </c>
      <c r="AN11" s="82">
        <v>292</v>
      </c>
      <c r="AO11" s="82">
        <v>164</v>
      </c>
      <c r="AP11" s="82">
        <v>206</v>
      </c>
      <c r="AQ11" s="82">
        <v>119</v>
      </c>
      <c r="AR11" s="83">
        <v>129</v>
      </c>
      <c r="AS11" s="81">
        <v>569</v>
      </c>
      <c r="AT11" s="82">
        <v>238</v>
      </c>
      <c r="AU11" s="82">
        <v>210</v>
      </c>
      <c r="AV11" s="82">
        <v>119</v>
      </c>
      <c r="AW11" s="83">
        <v>93</v>
      </c>
    </row>
    <row r="12" spans="1:49" x14ac:dyDescent="0.25">
      <c r="A12" t="s">
        <v>60</v>
      </c>
      <c r="B12">
        <v>102757388</v>
      </c>
      <c r="C12">
        <v>102757747</v>
      </c>
      <c r="D12" s="81">
        <v>251</v>
      </c>
      <c r="E12" s="82">
        <v>228</v>
      </c>
      <c r="F12" s="82">
        <v>156</v>
      </c>
      <c r="G12" s="82">
        <v>65</v>
      </c>
      <c r="H12" s="82">
        <v>48</v>
      </c>
      <c r="I12" s="83">
        <v>52</v>
      </c>
      <c r="J12" s="81">
        <v>411</v>
      </c>
      <c r="K12" s="82">
        <v>240</v>
      </c>
      <c r="L12" s="82">
        <v>55</v>
      </c>
      <c r="M12" s="82">
        <v>63</v>
      </c>
      <c r="N12" s="83">
        <v>51</v>
      </c>
      <c r="O12" s="81">
        <v>302</v>
      </c>
      <c r="P12" s="82">
        <v>151</v>
      </c>
      <c r="Q12" s="82">
        <v>72</v>
      </c>
      <c r="R12" s="83">
        <v>50</v>
      </c>
      <c r="S12" s="81">
        <v>478</v>
      </c>
      <c r="T12" s="82">
        <v>244</v>
      </c>
      <c r="U12" s="82">
        <v>151</v>
      </c>
      <c r="V12" s="82">
        <v>74</v>
      </c>
      <c r="W12" s="82">
        <v>43</v>
      </c>
      <c r="X12" s="83">
        <v>55</v>
      </c>
      <c r="Y12" s="81">
        <v>309</v>
      </c>
      <c r="Z12" s="82">
        <v>210</v>
      </c>
      <c r="AA12" s="82">
        <v>64</v>
      </c>
      <c r="AB12" s="83">
        <v>51</v>
      </c>
      <c r="AC12" s="81">
        <v>229</v>
      </c>
      <c r="AD12" s="82">
        <v>87</v>
      </c>
      <c r="AE12" s="82">
        <v>124</v>
      </c>
      <c r="AF12" s="82">
        <v>15</v>
      </c>
      <c r="AG12" s="83">
        <v>68</v>
      </c>
      <c r="AH12" s="81">
        <v>104</v>
      </c>
      <c r="AI12" s="82">
        <v>324</v>
      </c>
      <c r="AJ12" s="82">
        <v>117</v>
      </c>
      <c r="AK12" s="82">
        <v>140</v>
      </c>
      <c r="AL12" s="83">
        <v>60</v>
      </c>
      <c r="AM12" s="81">
        <v>204</v>
      </c>
      <c r="AN12" s="82">
        <v>295</v>
      </c>
      <c r="AO12" s="82">
        <v>140</v>
      </c>
      <c r="AP12" s="82">
        <v>107</v>
      </c>
      <c r="AQ12" s="82">
        <v>57</v>
      </c>
      <c r="AR12" s="83">
        <v>30</v>
      </c>
      <c r="AS12" s="81">
        <v>188</v>
      </c>
      <c r="AT12" s="82">
        <v>292</v>
      </c>
      <c r="AU12" s="82">
        <v>106</v>
      </c>
      <c r="AV12" s="82">
        <v>48</v>
      </c>
      <c r="AW12" s="83">
        <v>42</v>
      </c>
    </row>
    <row r="13" spans="1:49" x14ac:dyDescent="0.25">
      <c r="A13" t="s">
        <v>59</v>
      </c>
      <c r="B13">
        <v>82867522</v>
      </c>
      <c r="C13">
        <v>82867853</v>
      </c>
      <c r="D13" s="81">
        <v>184</v>
      </c>
      <c r="E13" s="82">
        <v>336</v>
      </c>
      <c r="F13" s="82">
        <v>225</v>
      </c>
      <c r="G13" s="82">
        <v>109</v>
      </c>
      <c r="H13" s="82">
        <v>42</v>
      </c>
      <c r="I13" s="83">
        <v>117</v>
      </c>
      <c r="J13" s="81">
        <v>121</v>
      </c>
      <c r="K13" s="82">
        <v>210</v>
      </c>
      <c r="L13" s="82">
        <v>70</v>
      </c>
      <c r="M13" s="82">
        <v>62</v>
      </c>
      <c r="N13" s="83">
        <v>80</v>
      </c>
      <c r="O13" s="81">
        <v>136</v>
      </c>
      <c r="P13" s="82">
        <v>179</v>
      </c>
      <c r="Q13" s="82">
        <v>67</v>
      </c>
      <c r="R13" s="83">
        <v>83</v>
      </c>
      <c r="S13" s="81">
        <v>153</v>
      </c>
      <c r="T13" s="82">
        <v>408</v>
      </c>
      <c r="U13" s="82">
        <v>207</v>
      </c>
      <c r="V13" s="82">
        <v>106</v>
      </c>
      <c r="W13" s="82">
        <v>82</v>
      </c>
      <c r="X13" s="83">
        <v>69</v>
      </c>
      <c r="Y13" s="81">
        <v>106</v>
      </c>
      <c r="Z13" s="82">
        <v>158</v>
      </c>
      <c r="AA13" s="82">
        <v>76</v>
      </c>
      <c r="AB13" s="83">
        <v>49</v>
      </c>
      <c r="AC13" s="81">
        <v>94</v>
      </c>
      <c r="AD13" s="82">
        <v>59</v>
      </c>
      <c r="AE13" s="82">
        <v>152</v>
      </c>
      <c r="AF13" s="82">
        <v>37</v>
      </c>
      <c r="AG13" s="83">
        <v>107</v>
      </c>
      <c r="AH13" s="81">
        <v>140</v>
      </c>
      <c r="AI13" s="82">
        <v>117</v>
      </c>
      <c r="AJ13" s="82">
        <v>167</v>
      </c>
      <c r="AK13" s="82">
        <v>199</v>
      </c>
      <c r="AL13" s="83">
        <v>102</v>
      </c>
      <c r="AM13" s="81">
        <v>258</v>
      </c>
      <c r="AN13" s="82">
        <v>194</v>
      </c>
      <c r="AO13" s="82">
        <v>119</v>
      </c>
      <c r="AP13" s="82">
        <v>116</v>
      </c>
      <c r="AQ13" s="82">
        <v>66</v>
      </c>
      <c r="AR13" s="83">
        <v>49</v>
      </c>
      <c r="AS13" s="81">
        <v>336</v>
      </c>
      <c r="AT13" s="82">
        <v>100</v>
      </c>
      <c r="AU13" s="82">
        <v>139</v>
      </c>
      <c r="AV13" s="82">
        <v>63</v>
      </c>
      <c r="AW13" s="83">
        <v>68</v>
      </c>
    </row>
    <row r="14" spans="1:49" x14ac:dyDescent="0.25">
      <c r="A14" t="s">
        <v>59</v>
      </c>
      <c r="B14">
        <v>66462114</v>
      </c>
      <c r="C14">
        <v>66462544</v>
      </c>
      <c r="D14" s="81">
        <v>127</v>
      </c>
      <c r="E14" s="82">
        <v>257</v>
      </c>
      <c r="F14" s="82">
        <v>218</v>
      </c>
      <c r="G14" s="82">
        <v>101</v>
      </c>
      <c r="H14" s="82">
        <v>102</v>
      </c>
      <c r="I14" s="83">
        <v>113</v>
      </c>
      <c r="J14" s="81">
        <v>313</v>
      </c>
      <c r="K14" s="82">
        <v>280</v>
      </c>
      <c r="L14" s="82">
        <v>76</v>
      </c>
      <c r="M14" s="82">
        <v>93</v>
      </c>
      <c r="N14" s="83">
        <v>101</v>
      </c>
      <c r="O14" s="81">
        <v>247</v>
      </c>
      <c r="P14" s="82">
        <v>208</v>
      </c>
      <c r="Q14" s="82">
        <v>117</v>
      </c>
      <c r="R14" s="83">
        <v>93</v>
      </c>
      <c r="S14" s="81">
        <v>278</v>
      </c>
      <c r="T14" s="82">
        <v>215</v>
      </c>
      <c r="U14" s="82">
        <v>164</v>
      </c>
      <c r="V14" s="82">
        <v>79</v>
      </c>
      <c r="W14" s="82">
        <v>93</v>
      </c>
      <c r="X14" s="83">
        <v>110</v>
      </c>
      <c r="Y14" s="81">
        <v>338</v>
      </c>
      <c r="Z14" s="82">
        <v>187</v>
      </c>
      <c r="AA14" s="82">
        <v>99</v>
      </c>
      <c r="AB14" s="83">
        <v>98</v>
      </c>
      <c r="AC14" s="81">
        <v>220</v>
      </c>
      <c r="AD14" s="82">
        <v>132</v>
      </c>
      <c r="AE14" s="82">
        <v>149</v>
      </c>
      <c r="AF14" s="82">
        <v>61</v>
      </c>
      <c r="AG14" s="83">
        <v>83</v>
      </c>
      <c r="AH14" s="81">
        <v>140</v>
      </c>
      <c r="AI14" s="82">
        <v>216</v>
      </c>
      <c r="AJ14" s="82">
        <v>148</v>
      </c>
      <c r="AK14" s="82">
        <v>273</v>
      </c>
      <c r="AL14" s="83">
        <v>99</v>
      </c>
      <c r="AM14" s="81">
        <v>118</v>
      </c>
      <c r="AN14" s="82">
        <v>233</v>
      </c>
      <c r="AO14" s="82">
        <v>179</v>
      </c>
      <c r="AP14" s="82">
        <v>126</v>
      </c>
      <c r="AQ14" s="82">
        <v>106</v>
      </c>
      <c r="AR14" s="83">
        <v>85</v>
      </c>
      <c r="AS14" s="81">
        <v>113</v>
      </c>
      <c r="AT14" s="82">
        <v>257</v>
      </c>
      <c r="AU14" s="82">
        <v>171</v>
      </c>
      <c r="AV14" s="82">
        <v>105</v>
      </c>
      <c r="AW14" s="83">
        <v>87</v>
      </c>
    </row>
    <row r="15" spans="1:49" x14ac:dyDescent="0.25">
      <c r="A15" t="s">
        <v>59</v>
      </c>
      <c r="B15">
        <v>46260702</v>
      </c>
      <c r="C15">
        <v>46261021</v>
      </c>
      <c r="D15" s="81">
        <v>304</v>
      </c>
      <c r="E15" s="82">
        <v>251</v>
      </c>
      <c r="F15" s="82">
        <v>175</v>
      </c>
      <c r="G15" s="82">
        <v>87</v>
      </c>
      <c r="H15" s="82">
        <v>54</v>
      </c>
      <c r="I15" s="83">
        <v>61</v>
      </c>
      <c r="J15" s="81">
        <v>457</v>
      </c>
      <c r="K15" s="82">
        <v>203</v>
      </c>
      <c r="L15" s="82">
        <v>55</v>
      </c>
      <c r="M15" s="82">
        <v>50</v>
      </c>
      <c r="N15" s="83">
        <v>63</v>
      </c>
      <c r="O15" s="81">
        <v>320</v>
      </c>
      <c r="P15" s="82">
        <v>171</v>
      </c>
      <c r="Q15" s="82">
        <v>60</v>
      </c>
      <c r="R15" s="83">
        <v>55</v>
      </c>
      <c r="S15" s="81">
        <v>485</v>
      </c>
      <c r="T15" s="82">
        <v>238</v>
      </c>
      <c r="U15" s="82">
        <v>130</v>
      </c>
      <c r="V15" s="82">
        <v>78</v>
      </c>
      <c r="W15" s="82">
        <v>74</v>
      </c>
      <c r="X15" s="83">
        <v>61</v>
      </c>
      <c r="Y15" s="81">
        <v>283</v>
      </c>
      <c r="Z15" s="82">
        <v>204</v>
      </c>
      <c r="AA15" s="82">
        <v>52</v>
      </c>
      <c r="AB15" s="83">
        <v>43</v>
      </c>
      <c r="AC15" s="81">
        <v>173</v>
      </c>
      <c r="AD15" s="82">
        <v>57</v>
      </c>
      <c r="AE15" s="82">
        <v>122</v>
      </c>
      <c r="AF15" s="82">
        <v>44</v>
      </c>
      <c r="AG15" s="83">
        <v>57</v>
      </c>
      <c r="AH15" s="81">
        <v>109</v>
      </c>
      <c r="AI15" s="82">
        <v>306</v>
      </c>
      <c r="AJ15" s="82">
        <v>125</v>
      </c>
      <c r="AK15" s="82">
        <v>149</v>
      </c>
      <c r="AL15" s="83">
        <v>72</v>
      </c>
      <c r="AM15" s="81">
        <v>239</v>
      </c>
      <c r="AN15" s="82">
        <v>223</v>
      </c>
      <c r="AO15" s="82">
        <v>101</v>
      </c>
      <c r="AP15" s="82">
        <v>94</v>
      </c>
      <c r="AQ15" s="82">
        <v>68</v>
      </c>
      <c r="AR15" s="83">
        <v>33</v>
      </c>
      <c r="AS15" s="81">
        <v>188</v>
      </c>
      <c r="AT15" s="82">
        <v>284</v>
      </c>
      <c r="AU15" s="82">
        <v>129</v>
      </c>
      <c r="AV15" s="82">
        <v>37</v>
      </c>
      <c r="AW15" s="83">
        <v>54</v>
      </c>
    </row>
    <row r="16" spans="1:49" x14ac:dyDescent="0.25">
      <c r="A16" t="s">
        <v>61</v>
      </c>
      <c r="B16">
        <v>51477208</v>
      </c>
      <c r="C16">
        <v>51477686</v>
      </c>
      <c r="D16" s="81">
        <v>254</v>
      </c>
      <c r="E16" s="82">
        <v>514</v>
      </c>
      <c r="F16" s="82">
        <v>401</v>
      </c>
      <c r="G16" s="82">
        <v>186</v>
      </c>
      <c r="H16" s="82">
        <v>135</v>
      </c>
      <c r="I16" s="83">
        <v>185</v>
      </c>
      <c r="J16" s="81">
        <v>414</v>
      </c>
      <c r="K16" s="82">
        <v>368</v>
      </c>
      <c r="L16" s="82">
        <v>154</v>
      </c>
      <c r="M16" s="82">
        <v>129</v>
      </c>
      <c r="N16" s="83">
        <v>137</v>
      </c>
      <c r="O16" s="81">
        <v>450</v>
      </c>
      <c r="P16" s="82">
        <v>410</v>
      </c>
      <c r="Q16" s="82">
        <v>147</v>
      </c>
      <c r="R16" s="83">
        <v>123</v>
      </c>
      <c r="S16" s="81">
        <v>527</v>
      </c>
      <c r="T16" s="82">
        <v>466</v>
      </c>
      <c r="U16" s="82">
        <v>328</v>
      </c>
      <c r="V16" s="82">
        <v>183</v>
      </c>
      <c r="W16" s="82">
        <v>134</v>
      </c>
      <c r="X16" s="83">
        <v>134</v>
      </c>
      <c r="Y16" s="81">
        <v>399</v>
      </c>
      <c r="Z16" s="82">
        <v>484</v>
      </c>
      <c r="AA16" s="82">
        <v>105</v>
      </c>
      <c r="AB16" s="83">
        <v>113</v>
      </c>
      <c r="AC16" s="81">
        <v>186</v>
      </c>
      <c r="AD16" s="82">
        <v>130</v>
      </c>
      <c r="AE16" s="82">
        <v>261</v>
      </c>
      <c r="AF16" s="82">
        <v>92</v>
      </c>
      <c r="AG16" s="83">
        <v>151</v>
      </c>
      <c r="AH16" s="81">
        <v>211</v>
      </c>
      <c r="AI16" s="82">
        <v>564</v>
      </c>
      <c r="AJ16" s="82">
        <v>306</v>
      </c>
      <c r="AK16" s="82">
        <v>415</v>
      </c>
      <c r="AL16" s="83">
        <v>114</v>
      </c>
      <c r="AM16" s="81">
        <v>316</v>
      </c>
      <c r="AN16" s="82">
        <v>520</v>
      </c>
      <c r="AO16" s="82">
        <v>219</v>
      </c>
      <c r="AP16" s="82">
        <v>253</v>
      </c>
      <c r="AQ16" s="82">
        <v>159</v>
      </c>
      <c r="AR16" s="83">
        <v>78</v>
      </c>
      <c r="AS16" s="81">
        <v>233</v>
      </c>
      <c r="AT16" s="82">
        <v>536</v>
      </c>
      <c r="AU16" s="82">
        <v>317</v>
      </c>
      <c r="AV16" s="82">
        <v>155</v>
      </c>
      <c r="AW16" s="83">
        <v>115</v>
      </c>
    </row>
    <row r="17" spans="1:49" x14ac:dyDescent="0.25">
      <c r="A17" t="s">
        <v>62</v>
      </c>
      <c r="B17">
        <v>65229025</v>
      </c>
      <c r="C17">
        <v>65229380</v>
      </c>
      <c r="D17" s="81">
        <v>66</v>
      </c>
      <c r="E17" s="82">
        <v>154</v>
      </c>
      <c r="F17" s="82">
        <v>111</v>
      </c>
      <c r="G17" s="82">
        <v>59</v>
      </c>
      <c r="H17" s="82">
        <v>22</v>
      </c>
      <c r="I17" s="83">
        <v>50</v>
      </c>
      <c r="J17" s="81">
        <v>109</v>
      </c>
      <c r="K17" s="82">
        <v>125</v>
      </c>
      <c r="L17" s="82">
        <v>43</v>
      </c>
      <c r="M17" s="82">
        <v>45</v>
      </c>
      <c r="N17" s="83">
        <v>44</v>
      </c>
      <c r="O17" s="81">
        <v>101</v>
      </c>
      <c r="P17" s="82">
        <v>90</v>
      </c>
      <c r="Q17" s="82">
        <v>48</v>
      </c>
      <c r="R17" s="83">
        <v>46</v>
      </c>
      <c r="S17" s="81">
        <v>102</v>
      </c>
      <c r="T17" s="82">
        <v>122</v>
      </c>
      <c r="U17" s="82">
        <v>93</v>
      </c>
      <c r="V17" s="82">
        <v>45</v>
      </c>
      <c r="W17" s="82">
        <v>39</v>
      </c>
      <c r="X17" s="83">
        <v>50</v>
      </c>
      <c r="Y17" s="81">
        <v>86</v>
      </c>
      <c r="Z17" s="82">
        <v>67</v>
      </c>
      <c r="AA17" s="82">
        <v>42</v>
      </c>
      <c r="AB17" s="83">
        <v>34</v>
      </c>
      <c r="AC17" s="81">
        <v>77</v>
      </c>
      <c r="AD17" s="82">
        <v>41</v>
      </c>
      <c r="AE17" s="82">
        <v>69</v>
      </c>
      <c r="AF17" s="82">
        <v>26</v>
      </c>
      <c r="AG17" s="83">
        <v>39</v>
      </c>
      <c r="AH17" s="81">
        <v>58</v>
      </c>
      <c r="AI17" s="82">
        <v>101</v>
      </c>
      <c r="AJ17" s="82">
        <v>70</v>
      </c>
      <c r="AK17" s="82">
        <v>128</v>
      </c>
      <c r="AL17" s="83">
        <v>46</v>
      </c>
      <c r="AM17" s="81">
        <v>78</v>
      </c>
      <c r="AN17" s="82">
        <v>119</v>
      </c>
      <c r="AO17" s="82">
        <v>68</v>
      </c>
      <c r="AP17" s="82">
        <v>68</v>
      </c>
      <c r="AQ17" s="82">
        <v>61</v>
      </c>
      <c r="AR17" s="83">
        <v>34</v>
      </c>
      <c r="AS17" s="81">
        <v>68</v>
      </c>
      <c r="AT17" s="82">
        <v>83</v>
      </c>
      <c r="AU17" s="82">
        <v>64</v>
      </c>
      <c r="AV17" s="82">
        <v>46</v>
      </c>
      <c r="AW17" s="83">
        <v>28</v>
      </c>
    </row>
    <row r="18" spans="1:49" x14ac:dyDescent="0.25">
      <c r="A18" t="s">
        <v>63</v>
      </c>
      <c r="B18">
        <v>68132356</v>
      </c>
      <c r="C18">
        <v>68132657</v>
      </c>
      <c r="D18" s="81">
        <v>343</v>
      </c>
      <c r="E18" s="82">
        <v>220</v>
      </c>
      <c r="F18" s="82">
        <v>120</v>
      </c>
      <c r="G18" s="82">
        <v>56</v>
      </c>
      <c r="H18" s="82">
        <v>49</v>
      </c>
      <c r="I18" s="83">
        <v>86</v>
      </c>
      <c r="J18" s="81">
        <v>388</v>
      </c>
      <c r="K18" s="82">
        <v>149</v>
      </c>
      <c r="L18" s="82">
        <v>54</v>
      </c>
      <c r="M18" s="82">
        <v>314</v>
      </c>
      <c r="N18" s="83">
        <v>57</v>
      </c>
      <c r="O18" s="81">
        <v>291</v>
      </c>
      <c r="P18" s="82">
        <v>116</v>
      </c>
      <c r="Q18" s="82">
        <v>54</v>
      </c>
      <c r="R18" s="83">
        <v>43</v>
      </c>
      <c r="S18" s="81">
        <v>577</v>
      </c>
      <c r="T18" s="82">
        <v>227</v>
      </c>
      <c r="U18" s="82">
        <v>145</v>
      </c>
      <c r="V18" s="82">
        <v>66</v>
      </c>
      <c r="W18" s="82">
        <v>49</v>
      </c>
      <c r="X18" s="83">
        <v>45</v>
      </c>
      <c r="Y18" s="81">
        <v>173</v>
      </c>
      <c r="Z18" s="82">
        <v>438</v>
      </c>
      <c r="AA18" s="82">
        <v>63</v>
      </c>
      <c r="AB18" s="83">
        <v>129</v>
      </c>
      <c r="AC18" s="81">
        <v>149</v>
      </c>
      <c r="AD18" s="82">
        <v>102</v>
      </c>
      <c r="AE18" s="82">
        <v>254</v>
      </c>
      <c r="AF18" s="82">
        <v>160</v>
      </c>
      <c r="AG18" s="83">
        <v>307</v>
      </c>
      <c r="AH18" s="81">
        <v>812</v>
      </c>
      <c r="AI18" s="82">
        <v>968</v>
      </c>
      <c r="AJ18" s="82">
        <v>395</v>
      </c>
      <c r="AK18" s="82">
        <v>510</v>
      </c>
      <c r="AL18" s="83">
        <v>212</v>
      </c>
      <c r="AM18" s="81">
        <v>790</v>
      </c>
      <c r="AN18" s="82">
        <v>153</v>
      </c>
      <c r="AO18" s="82">
        <v>100</v>
      </c>
      <c r="AP18" s="82">
        <v>298</v>
      </c>
      <c r="AQ18" s="82">
        <v>218</v>
      </c>
      <c r="AR18" s="83">
        <v>100</v>
      </c>
      <c r="AS18" s="81">
        <v>290</v>
      </c>
      <c r="AT18" s="82">
        <v>122</v>
      </c>
      <c r="AU18" s="82">
        <v>113</v>
      </c>
      <c r="AV18" s="82">
        <v>67</v>
      </c>
      <c r="AW18" s="83">
        <v>49</v>
      </c>
    </row>
    <row r="19" spans="1:49" x14ac:dyDescent="0.25">
      <c r="A19" t="s">
        <v>63</v>
      </c>
      <c r="B19">
        <v>99393624</v>
      </c>
      <c r="C19">
        <v>99393942</v>
      </c>
      <c r="D19" s="81">
        <v>24</v>
      </c>
      <c r="E19" s="82">
        <v>20</v>
      </c>
      <c r="F19" s="82">
        <v>21</v>
      </c>
      <c r="G19" s="82">
        <v>9</v>
      </c>
      <c r="H19" s="82">
        <v>4</v>
      </c>
      <c r="I19" s="83">
        <v>5</v>
      </c>
      <c r="J19" s="81">
        <v>14</v>
      </c>
      <c r="K19" s="82">
        <v>11</v>
      </c>
      <c r="L19" s="82">
        <v>8</v>
      </c>
      <c r="M19" s="82">
        <v>7</v>
      </c>
      <c r="N19" s="83">
        <v>4</v>
      </c>
      <c r="O19" s="81">
        <v>31</v>
      </c>
      <c r="P19" s="82">
        <v>17</v>
      </c>
      <c r="Q19" s="82">
        <v>7</v>
      </c>
      <c r="R19" s="83">
        <v>7</v>
      </c>
      <c r="S19" s="81">
        <v>35</v>
      </c>
      <c r="T19" s="82">
        <v>23</v>
      </c>
      <c r="U19" s="82">
        <v>6</v>
      </c>
      <c r="V19" s="82">
        <v>6</v>
      </c>
      <c r="W19" s="82">
        <v>9</v>
      </c>
      <c r="X19" s="83">
        <v>5</v>
      </c>
      <c r="Y19" s="81">
        <v>13</v>
      </c>
      <c r="Z19" s="82">
        <v>9</v>
      </c>
      <c r="AA19" s="82">
        <v>12</v>
      </c>
      <c r="AB19" s="83">
        <v>5</v>
      </c>
      <c r="AC19" s="81">
        <v>5</v>
      </c>
      <c r="AD19" s="82">
        <v>8</v>
      </c>
      <c r="AE19" s="82">
        <v>12</v>
      </c>
      <c r="AF19" s="82">
        <v>1</v>
      </c>
      <c r="AG19" s="83">
        <v>9</v>
      </c>
      <c r="AH19" s="81">
        <v>13</v>
      </c>
      <c r="AI19" s="82">
        <v>12</v>
      </c>
      <c r="AJ19" s="82">
        <v>14</v>
      </c>
      <c r="AK19" s="82">
        <v>25</v>
      </c>
      <c r="AL19" s="83">
        <v>7</v>
      </c>
      <c r="AM19" s="81">
        <v>23</v>
      </c>
      <c r="AN19" s="82">
        <v>7</v>
      </c>
      <c r="AO19" s="82">
        <v>6</v>
      </c>
      <c r="AP19" s="82">
        <v>10</v>
      </c>
      <c r="AQ19" s="82">
        <v>7</v>
      </c>
      <c r="AR19" s="83">
        <v>8</v>
      </c>
      <c r="AS19" s="81">
        <v>12</v>
      </c>
      <c r="AT19" s="82">
        <v>7</v>
      </c>
      <c r="AU19" s="82">
        <v>7</v>
      </c>
      <c r="AV19" s="82">
        <v>8</v>
      </c>
      <c r="AW19" s="83">
        <v>8</v>
      </c>
    </row>
    <row r="20" spans="1:49" x14ac:dyDescent="0.25">
      <c r="A20" t="s">
        <v>54</v>
      </c>
      <c r="B20">
        <v>57841109</v>
      </c>
      <c r="C20">
        <v>57841422</v>
      </c>
      <c r="D20" s="81">
        <v>9</v>
      </c>
      <c r="E20" s="82">
        <v>31</v>
      </c>
      <c r="F20" s="82">
        <v>30</v>
      </c>
      <c r="G20" s="82">
        <v>9</v>
      </c>
      <c r="H20" s="82">
        <v>6</v>
      </c>
      <c r="I20" s="83">
        <v>13</v>
      </c>
      <c r="J20" s="81">
        <v>35</v>
      </c>
      <c r="K20" s="82">
        <v>22</v>
      </c>
      <c r="L20" s="82">
        <v>11</v>
      </c>
      <c r="M20" s="82">
        <v>7</v>
      </c>
      <c r="N20" s="83">
        <v>7</v>
      </c>
      <c r="O20" s="81">
        <v>23</v>
      </c>
      <c r="P20" s="82">
        <v>20</v>
      </c>
      <c r="Q20" s="82">
        <v>14</v>
      </c>
      <c r="R20" s="83">
        <v>7</v>
      </c>
      <c r="S20" s="81">
        <v>36</v>
      </c>
      <c r="T20" s="82">
        <v>24</v>
      </c>
      <c r="U20" s="82">
        <v>18</v>
      </c>
      <c r="V20" s="82">
        <v>7</v>
      </c>
      <c r="W20" s="82">
        <v>8</v>
      </c>
      <c r="X20" s="83">
        <v>7</v>
      </c>
      <c r="Y20" s="81">
        <v>26</v>
      </c>
      <c r="Z20" s="82">
        <v>9</v>
      </c>
      <c r="AA20" s="82">
        <v>6</v>
      </c>
      <c r="AB20" s="83">
        <v>8</v>
      </c>
      <c r="AC20" s="81">
        <v>25</v>
      </c>
      <c r="AD20" s="82">
        <v>10</v>
      </c>
      <c r="AE20" s="82">
        <v>16</v>
      </c>
      <c r="AF20" s="82">
        <v>6</v>
      </c>
      <c r="AG20" s="83">
        <v>6</v>
      </c>
      <c r="AH20" s="81">
        <v>9</v>
      </c>
      <c r="AI20" s="82">
        <v>17</v>
      </c>
      <c r="AJ20" s="82">
        <v>10</v>
      </c>
      <c r="AK20" s="82">
        <v>17</v>
      </c>
      <c r="AL20" s="83">
        <v>10</v>
      </c>
      <c r="AM20" s="81">
        <v>11</v>
      </c>
      <c r="AN20" s="82">
        <v>14</v>
      </c>
      <c r="AO20" s="82">
        <v>4</v>
      </c>
      <c r="AP20" s="82">
        <v>2</v>
      </c>
      <c r="AQ20" s="82">
        <v>8</v>
      </c>
      <c r="AR20" s="83">
        <v>8</v>
      </c>
      <c r="AS20" s="81">
        <v>20</v>
      </c>
      <c r="AT20" s="82">
        <v>16</v>
      </c>
      <c r="AU20" s="82">
        <v>13</v>
      </c>
      <c r="AV20" s="82">
        <v>4</v>
      </c>
      <c r="AW20" s="83">
        <v>2</v>
      </c>
    </row>
    <row r="21" spans="1:49" x14ac:dyDescent="0.25">
      <c r="A21" t="s">
        <v>54</v>
      </c>
      <c r="B21">
        <v>30996373</v>
      </c>
      <c r="C21">
        <v>30996953</v>
      </c>
      <c r="D21" s="81">
        <v>433</v>
      </c>
      <c r="E21" s="82">
        <v>649</v>
      </c>
      <c r="F21" s="82">
        <v>430</v>
      </c>
      <c r="G21" s="82">
        <v>209</v>
      </c>
      <c r="H21" s="82">
        <v>180</v>
      </c>
      <c r="I21" s="83">
        <v>196</v>
      </c>
      <c r="J21" s="81">
        <v>596</v>
      </c>
      <c r="K21" s="82">
        <v>535</v>
      </c>
      <c r="L21" s="82">
        <v>170</v>
      </c>
      <c r="M21" s="82">
        <v>190</v>
      </c>
      <c r="N21" s="83">
        <v>196</v>
      </c>
      <c r="O21" s="81">
        <v>565</v>
      </c>
      <c r="P21" s="82">
        <v>489</v>
      </c>
      <c r="Q21" s="82">
        <v>219</v>
      </c>
      <c r="R21" s="83">
        <v>162</v>
      </c>
      <c r="S21" s="81">
        <v>573</v>
      </c>
      <c r="T21" s="82">
        <v>516</v>
      </c>
      <c r="U21" s="82">
        <v>417</v>
      </c>
      <c r="V21" s="82">
        <v>251</v>
      </c>
      <c r="W21" s="82">
        <v>164</v>
      </c>
      <c r="X21" s="83">
        <v>196</v>
      </c>
      <c r="Y21" s="81">
        <v>442</v>
      </c>
      <c r="Z21" s="82">
        <v>507</v>
      </c>
      <c r="AA21" s="82">
        <v>191</v>
      </c>
      <c r="AB21" s="83">
        <v>187</v>
      </c>
      <c r="AC21" s="81">
        <v>532</v>
      </c>
      <c r="AD21" s="82">
        <v>255</v>
      </c>
      <c r="AE21" s="82">
        <v>375</v>
      </c>
      <c r="AF21" s="82">
        <v>102</v>
      </c>
      <c r="AG21" s="83">
        <v>144</v>
      </c>
      <c r="AH21" s="81">
        <v>271</v>
      </c>
      <c r="AI21" s="82">
        <v>741</v>
      </c>
      <c r="AJ21" s="82">
        <v>335</v>
      </c>
      <c r="AK21" s="82">
        <v>489</v>
      </c>
      <c r="AL21" s="83">
        <v>163</v>
      </c>
      <c r="AM21" s="81">
        <v>563</v>
      </c>
      <c r="AN21" s="82">
        <v>637</v>
      </c>
      <c r="AO21" s="82">
        <v>409</v>
      </c>
      <c r="AP21" s="82">
        <v>296</v>
      </c>
      <c r="AQ21" s="82">
        <v>212</v>
      </c>
      <c r="AR21" s="83">
        <v>134</v>
      </c>
      <c r="AS21" s="81">
        <v>395</v>
      </c>
      <c r="AT21" s="82">
        <v>761</v>
      </c>
      <c r="AU21" s="82">
        <v>375</v>
      </c>
      <c r="AV21" s="82">
        <v>192</v>
      </c>
      <c r="AW21" s="83">
        <v>164</v>
      </c>
    </row>
    <row r="22" spans="1:49" x14ac:dyDescent="0.25">
      <c r="A22" t="s">
        <v>49</v>
      </c>
      <c r="B22">
        <v>17615052</v>
      </c>
      <c r="C22">
        <v>17615404</v>
      </c>
      <c r="D22" s="81">
        <v>4</v>
      </c>
      <c r="E22" s="82">
        <v>31</v>
      </c>
      <c r="F22" s="82">
        <v>21</v>
      </c>
      <c r="G22" s="82">
        <v>11</v>
      </c>
      <c r="H22" s="82">
        <v>5</v>
      </c>
      <c r="I22" s="83">
        <v>7</v>
      </c>
      <c r="J22" s="81">
        <v>20</v>
      </c>
      <c r="K22" s="82">
        <v>16</v>
      </c>
      <c r="L22" s="82">
        <v>10</v>
      </c>
      <c r="M22" s="82">
        <v>4</v>
      </c>
      <c r="N22" s="83">
        <v>5</v>
      </c>
      <c r="O22" s="81">
        <v>17</v>
      </c>
      <c r="P22" s="82">
        <v>28</v>
      </c>
      <c r="Q22" s="82">
        <v>13</v>
      </c>
      <c r="R22" s="83">
        <v>7</v>
      </c>
      <c r="S22" s="81">
        <v>12</v>
      </c>
      <c r="T22" s="82">
        <v>26</v>
      </c>
      <c r="U22" s="82">
        <v>12</v>
      </c>
      <c r="V22" s="82">
        <v>6</v>
      </c>
      <c r="W22" s="82">
        <v>7</v>
      </c>
      <c r="X22" s="83">
        <v>8</v>
      </c>
      <c r="Y22" s="81">
        <v>24</v>
      </c>
      <c r="Z22" s="82">
        <v>15</v>
      </c>
      <c r="AA22" s="82">
        <v>9</v>
      </c>
      <c r="AB22" s="83">
        <v>9</v>
      </c>
      <c r="AC22" s="81">
        <v>13</v>
      </c>
      <c r="AD22" s="82">
        <v>17</v>
      </c>
      <c r="AE22" s="82">
        <v>10</v>
      </c>
      <c r="AF22" s="82">
        <v>11</v>
      </c>
      <c r="AG22" s="83">
        <v>13</v>
      </c>
      <c r="AH22" s="81">
        <v>15</v>
      </c>
      <c r="AI22" s="82">
        <v>19</v>
      </c>
      <c r="AJ22" s="82">
        <v>14</v>
      </c>
      <c r="AK22" s="82">
        <v>35</v>
      </c>
      <c r="AL22" s="83">
        <v>6</v>
      </c>
      <c r="AM22" s="81">
        <v>10</v>
      </c>
      <c r="AN22" s="82">
        <v>21</v>
      </c>
      <c r="AO22" s="82">
        <v>13</v>
      </c>
      <c r="AP22" s="82">
        <v>15</v>
      </c>
      <c r="AQ22" s="82">
        <v>8</v>
      </c>
      <c r="AR22" s="83">
        <v>6</v>
      </c>
      <c r="AS22" s="81">
        <v>17</v>
      </c>
      <c r="AT22" s="82">
        <v>22</v>
      </c>
      <c r="AU22" s="82">
        <v>11</v>
      </c>
      <c r="AV22" s="82">
        <v>10</v>
      </c>
      <c r="AW22" s="83">
        <v>8</v>
      </c>
    </row>
    <row r="23" spans="1:49" x14ac:dyDescent="0.25">
      <c r="A23" t="s">
        <v>49</v>
      </c>
      <c r="B23">
        <v>60500901</v>
      </c>
      <c r="C23">
        <v>60501397</v>
      </c>
      <c r="D23" s="81">
        <v>73</v>
      </c>
      <c r="E23" s="82">
        <v>366</v>
      </c>
      <c r="F23" s="82">
        <v>310</v>
      </c>
      <c r="G23" s="82">
        <v>112</v>
      </c>
      <c r="H23" s="82">
        <v>105</v>
      </c>
      <c r="I23" s="83">
        <v>139</v>
      </c>
      <c r="J23" s="81">
        <v>150</v>
      </c>
      <c r="K23" s="82">
        <v>207</v>
      </c>
      <c r="L23" s="82">
        <v>97</v>
      </c>
      <c r="M23" s="82">
        <v>96</v>
      </c>
      <c r="N23" s="83">
        <v>124</v>
      </c>
      <c r="O23" s="81">
        <v>120</v>
      </c>
      <c r="P23" s="82">
        <v>280</v>
      </c>
      <c r="Q23" s="82">
        <v>113</v>
      </c>
      <c r="R23" s="83">
        <v>105</v>
      </c>
      <c r="S23" s="81">
        <v>81</v>
      </c>
      <c r="T23" s="82">
        <v>369</v>
      </c>
      <c r="U23" s="82">
        <v>265</v>
      </c>
      <c r="V23" s="82">
        <v>121</v>
      </c>
      <c r="W23" s="82">
        <v>122</v>
      </c>
      <c r="X23" s="83">
        <v>96</v>
      </c>
      <c r="Y23" s="81">
        <v>151</v>
      </c>
      <c r="Z23" s="82">
        <v>272</v>
      </c>
      <c r="AA23" s="82">
        <v>101</v>
      </c>
      <c r="AB23" s="83">
        <v>108</v>
      </c>
      <c r="AC23" s="81">
        <v>183</v>
      </c>
      <c r="AD23" s="82">
        <v>103</v>
      </c>
      <c r="AE23" s="82">
        <v>211</v>
      </c>
      <c r="AF23" s="82">
        <v>72</v>
      </c>
      <c r="AG23" s="83">
        <v>111</v>
      </c>
      <c r="AH23" s="81">
        <v>193</v>
      </c>
      <c r="AI23" s="82">
        <v>262</v>
      </c>
      <c r="AJ23" s="82">
        <v>201</v>
      </c>
      <c r="AK23" s="82">
        <v>294</v>
      </c>
      <c r="AL23" s="83">
        <v>111</v>
      </c>
      <c r="AM23" s="81">
        <v>568</v>
      </c>
      <c r="AN23" s="82">
        <v>270</v>
      </c>
      <c r="AO23" s="82">
        <v>165</v>
      </c>
      <c r="AP23" s="82">
        <v>130</v>
      </c>
      <c r="AQ23" s="82">
        <v>114</v>
      </c>
      <c r="AR23" s="83">
        <v>96</v>
      </c>
      <c r="AS23" s="81">
        <v>426</v>
      </c>
      <c r="AT23" s="82">
        <v>217</v>
      </c>
      <c r="AU23" s="82">
        <v>171</v>
      </c>
      <c r="AV23" s="82">
        <v>98</v>
      </c>
      <c r="AW23" s="83">
        <v>91</v>
      </c>
    </row>
    <row r="24" spans="1:49" x14ac:dyDescent="0.25">
      <c r="A24" t="s">
        <v>49</v>
      </c>
      <c r="B24">
        <v>71830020</v>
      </c>
      <c r="C24">
        <v>71830325</v>
      </c>
      <c r="D24" s="81">
        <v>6</v>
      </c>
      <c r="E24" s="82">
        <v>26</v>
      </c>
      <c r="F24" s="82">
        <v>34</v>
      </c>
      <c r="G24" s="82">
        <v>12</v>
      </c>
      <c r="H24" s="82">
        <v>11</v>
      </c>
      <c r="I24" s="83">
        <v>12</v>
      </c>
      <c r="J24" s="81">
        <v>13</v>
      </c>
      <c r="K24" s="82">
        <v>27</v>
      </c>
      <c r="L24" s="82">
        <v>12</v>
      </c>
      <c r="M24" s="82">
        <v>17</v>
      </c>
      <c r="N24" s="83">
        <v>15</v>
      </c>
      <c r="O24" s="81">
        <v>22</v>
      </c>
      <c r="P24" s="82">
        <v>26</v>
      </c>
      <c r="Q24" s="82">
        <v>16</v>
      </c>
      <c r="R24" s="83">
        <v>20</v>
      </c>
      <c r="S24" s="81">
        <v>7</v>
      </c>
      <c r="T24" s="82">
        <v>35</v>
      </c>
      <c r="U24" s="82">
        <v>14</v>
      </c>
      <c r="V24" s="82">
        <v>9</v>
      </c>
      <c r="W24" s="82">
        <v>7</v>
      </c>
      <c r="X24" s="83">
        <v>9</v>
      </c>
      <c r="Y24" s="81">
        <v>12</v>
      </c>
      <c r="Z24" s="82">
        <v>12</v>
      </c>
      <c r="AA24" s="82">
        <v>20</v>
      </c>
      <c r="AB24" s="83">
        <v>13</v>
      </c>
      <c r="AC24" s="81">
        <v>17</v>
      </c>
      <c r="AD24" s="82">
        <v>13</v>
      </c>
      <c r="AE24" s="82">
        <v>19</v>
      </c>
      <c r="AF24" s="82">
        <v>5</v>
      </c>
      <c r="AG24" s="83">
        <v>20</v>
      </c>
      <c r="AH24" s="81">
        <v>14</v>
      </c>
      <c r="AI24" s="82">
        <v>19</v>
      </c>
      <c r="AJ24" s="82">
        <v>16</v>
      </c>
      <c r="AK24" s="82">
        <v>32</v>
      </c>
      <c r="AL24" s="83">
        <v>13</v>
      </c>
      <c r="AM24" s="81">
        <v>19</v>
      </c>
      <c r="AN24" s="82">
        <v>19</v>
      </c>
      <c r="AO24" s="82">
        <v>21</v>
      </c>
      <c r="AP24" s="82">
        <v>22</v>
      </c>
      <c r="AQ24" s="82">
        <v>18</v>
      </c>
      <c r="AR24" s="83">
        <v>6</v>
      </c>
      <c r="AS24" s="81">
        <v>13</v>
      </c>
      <c r="AT24" s="82">
        <v>18</v>
      </c>
      <c r="AU24" s="82">
        <v>25</v>
      </c>
      <c r="AV24" s="82">
        <v>9</v>
      </c>
      <c r="AW24" s="83">
        <v>18</v>
      </c>
    </row>
    <row r="25" spans="1:49" x14ac:dyDescent="0.25">
      <c r="A25" t="s">
        <v>53</v>
      </c>
      <c r="B25">
        <v>16695085</v>
      </c>
      <c r="C25">
        <v>16695421</v>
      </c>
      <c r="D25" s="81">
        <v>47</v>
      </c>
      <c r="E25" s="82">
        <v>153</v>
      </c>
      <c r="F25" s="82">
        <v>138</v>
      </c>
      <c r="G25" s="82">
        <v>64</v>
      </c>
      <c r="H25" s="82">
        <v>42</v>
      </c>
      <c r="I25" s="83">
        <v>52</v>
      </c>
      <c r="J25" s="81">
        <v>109</v>
      </c>
      <c r="K25" s="82">
        <v>131</v>
      </c>
      <c r="L25" s="82">
        <v>57</v>
      </c>
      <c r="M25" s="82">
        <v>58</v>
      </c>
      <c r="N25" s="83">
        <v>56</v>
      </c>
      <c r="O25" s="81">
        <v>143</v>
      </c>
      <c r="P25" s="82">
        <v>110</v>
      </c>
      <c r="Q25" s="82">
        <v>67</v>
      </c>
      <c r="R25" s="83">
        <v>69</v>
      </c>
      <c r="S25" s="81">
        <v>72</v>
      </c>
      <c r="T25" s="82">
        <v>170</v>
      </c>
      <c r="U25" s="82">
        <v>122</v>
      </c>
      <c r="V25" s="82">
        <v>59</v>
      </c>
      <c r="W25" s="82">
        <v>52</v>
      </c>
      <c r="X25" s="83">
        <v>59</v>
      </c>
      <c r="Y25" s="81">
        <v>97</v>
      </c>
      <c r="Z25" s="82">
        <v>107</v>
      </c>
      <c r="AA25" s="82">
        <v>63</v>
      </c>
      <c r="AB25" s="83">
        <v>42</v>
      </c>
      <c r="AC25" s="81">
        <v>107</v>
      </c>
      <c r="AD25" s="82">
        <v>60</v>
      </c>
      <c r="AE25" s="82">
        <v>94</v>
      </c>
      <c r="AF25" s="82">
        <v>42</v>
      </c>
      <c r="AG25" s="83">
        <v>51</v>
      </c>
      <c r="AH25" s="81">
        <v>80</v>
      </c>
      <c r="AI25" s="82">
        <v>131</v>
      </c>
      <c r="AJ25" s="82">
        <v>75</v>
      </c>
      <c r="AK25" s="82">
        <v>113</v>
      </c>
      <c r="AL25" s="83">
        <v>65</v>
      </c>
      <c r="AM25" s="81">
        <v>97</v>
      </c>
      <c r="AN25" s="82">
        <v>178</v>
      </c>
      <c r="AO25" s="82">
        <v>48</v>
      </c>
      <c r="AP25" s="82">
        <v>81</v>
      </c>
      <c r="AQ25" s="82">
        <v>52</v>
      </c>
      <c r="AR25" s="83">
        <v>34</v>
      </c>
      <c r="AS25" s="81">
        <v>82</v>
      </c>
      <c r="AT25" s="82">
        <v>111</v>
      </c>
      <c r="AU25" s="82">
        <v>104</v>
      </c>
      <c r="AV25" s="82">
        <v>44</v>
      </c>
      <c r="AW25" s="83">
        <v>41</v>
      </c>
    </row>
    <row r="26" spans="1:49" s="84" customFormat="1" x14ac:dyDescent="0.25">
      <c r="A26" s="84" t="s">
        <v>47</v>
      </c>
      <c r="B26" s="84">
        <v>113875215</v>
      </c>
      <c r="C26" s="84">
        <v>113875521</v>
      </c>
      <c r="D26" s="85">
        <v>0</v>
      </c>
      <c r="E26" s="86">
        <v>8</v>
      </c>
      <c r="F26" s="86">
        <v>13</v>
      </c>
      <c r="G26" s="86">
        <v>5</v>
      </c>
      <c r="H26" s="86">
        <v>5</v>
      </c>
      <c r="I26" s="87">
        <v>3</v>
      </c>
      <c r="J26" s="85">
        <v>4</v>
      </c>
      <c r="K26" s="86">
        <v>15</v>
      </c>
      <c r="L26" s="86">
        <v>5</v>
      </c>
      <c r="M26" s="86">
        <v>4</v>
      </c>
      <c r="N26" s="87">
        <v>5</v>
      </c>
      <c r="O26" s="85">
        <v>2</v>
      </c>
      <c r="P26" s="86">
        <v>3</v>
      </c>
      <c r="Q26" s="86">
        <v>6</v>
      </c>
      <c r="R26" s="87">
        <v>5</v>
      </c>
      <c r="S26" s="85">
        <v>1</v>
      </c>
      <c r="T26" s="86">
        <v>78</v>
      </c>
      <c r="U26" s="86">
        <v>34</v>
      </c>
      <c r="V26" s="86">
        <v>18</v>
      </c>
      <c r="W26" s="86">
        <v>19</v>
      </c>
      <c r="X26" s="87">
        <v>10</v>
      </c>
      <c r="Y26" s="85">
        <v>20</v>
      </c>
      <c r="Z26" s="86">
        <v>4</v>
      </c>
      <c r="AA26" s="86">
        <v>5</v>
      </c>
      <c r="AB26" s="87">
        <v>3</v>
      </c>
      <c r="AC26" s="85">
        <v>6</v>
      </c>
      <c r="AD26" s="86">
        <v>9</v>
      </c>
      <c r="AE26" s="86">
        <v>5</v>
      </c>
      <c r="AF26" s="86">
        <v>4</v>
      </c>
      <c r="AG26" s="87">
        <v>2</v>
      </c>
      <c r="AH26" s="85">
        <v>30</v>
      </c>
      <c r="AI26" s="86">
        <v>49</v>
      </c>
      <c r="AJ26" s="86">
        <v>23</v>
      </c>
      <c r="AK26" s="86">
        <v>30</v>
      </c>
      <c r="AL26" s="87">
        <v>7</v>
      </c>
      <c r="AM26" s="85">
        <v>23</v>
      </c>
      <c r="AN26" s="86">
        <v>4</v>
      </c>
      <c r="AO26" s="86">
        <v>7</v>
      </c>
      <c r="AP26" s="86">
        <v>36</v>
      </c>
      <c r="AQ26" s="86">
        <v>25</v>
      </c>
      <c r="AR26" s="87">
        <v>5</v>
      </c>
      <c r="AS26" s="85">
        <v>7</v>
      </c>
      <c r="AT26" s="86">
        <v>20</v>
      </c>
      <c r="AU26" s="86">
        <v>26</v>
      </c>
      <c r="AV26" s="86">
        <v>16</v>
      </c>
      <c r="AW26" s="87">
        <v>15</v>
      </c>
    </row>
    <row r="27" spans="1:49" x14ac:dyDescent="0.25">
      <c r="A27" t="s">
        <v>47</v>
      </c>
      <c r="B27">
        <v>10243368</v>
      </c>
      <c r="C27">
        <v>10243687</v>
      </c>
      <c r="D27" s="81">
        <v>4</v>
      </c>
      <c r="E27" s="82">
        <v>37</v>
      </c>
      <c r="F27" s="82">
        <v>25</v>
      </c>
      <c r="G27" s="82">
        <v>14</v>
      </c>
      <c r="H27" s="82">
        <v>6</v>
      </c>
      <c r="I27" s="83">
        <v>12</v>
      </c>
      <c r="J27" s="81">
        <v>21</v>
      </c>
      <c r="K27" s="82">
        <v>12</v>
      </c>
      <c r="L27" s="82">
        <v>10</v>
      </c>
      <c r="M27" s="82">
        <v>7</v>
      </c>
      <c r="N27" s="83">
        <v>10</v>
      </c>
      <c r="O27" s="81">
        <v>11</v>
      </c>
      <c r="P27" s="82">
        <v>28</v>
      </c>
      <c r="Q27" s="82">
        <v>14</v>
      </c>
      <c r="R27" s="83">
        <v>9</v>
      </c>
      <c r="S27" s="81">
        <v>19</v>
      </c>
      <c r="T27" s="82">
        <v>26</v>
      </c>
      <c r="U27" s="82">
        <v>17</v>
      </c>
      <c r="V27" s="82">
        <v>11</v>
      </c>
      <c r="W27" s="82">
        <v>11</v>
      </c>
      <c r="X27" s="83">
        <v>12</v>
      </c>
      <c r="Y27" s="81">
        <v>9</v>
      </c>
      <c r="Z27" s="82">
        <v>9</v>
      </c>
      <c r="AA27" s="82">
        <v>12</v>
      </c>
      <c r="AB27" s="83">
        <v>6</v>
      </c>
      <c r="AC27" s="81">
        <v>10</v>
      </c>
      <c r="AD27" s="82">
        <v>11</v>
      </c>
      <c r="AE27" s="82">
        <v>13</v>
      </c>
      <c r="AF27" s="82">
        <v>7</v>
      </c>
      <c r="AG27" s="83">
        <v>13</v>
      </c>
      <c r="AH27" s="81">
        <v>13</v>
      </c>
      <c r="AI27" s="82">
        <v>14</v>
      </c>
      <c r="AJ27" s="82">
        <v>11</v>
      </c>
      <c r="AK27" s="82">
        <v>35</v>
      </c>
      <c r="AL27" s="83">
        <v>13</v>
      </c>
      <c r="AM27" s="81">
        <v>26</v>
      </c>
      <c r="AN27" s="82">
        <v>17</v>
      </c>
      <c r="AO27" s="82">
        <v>15</v>
      </c>
      <c r="AP27" s="82">
        <v>9</v>
      </c>
      <c r="AQ27" s="82">
        <v>11</v>
      </c>
      <c r="AR27" s="83">
        <v>11</v>
      </c>
      <c r="AS27" s="81">
        <v>13</v>
      </c>
      <c r="AT27" s="82">
        <v>7</v>
      </c>
      <c r="AU27" s="82">
        <v>17</v>
      </c>
      <c r="AV27" s="82">
        <v>12</v>
      </c>
      <c r="AW27" s="83">
        <v>11</v>
      </c>
    </row>
    <row r="28" spans="1:49" x14ac:dyDescent="0.25">
      <c r="A28" t="s">
        <v>47</v>
      </c>
      <c r="B28">
        <v>61847691</v>
      </c>
      <c r="C28">
        <v>61847996</v>
      </c>
      <c r="D28" s="81">
        <v>8</v>
      </c>
      <c r="E28" s="82">
        <v>49</v>
      </c>
      <c r="F28" s="82">
        <v>40</v>
      </c>
      <c r="G28" s="82">
        <v>18</v>
      </c>
      <c r="H28" s="82">
        <v>31</v>
      </c>
      <c r="I28" s="83">
        <v>15</v>
      </c>
      <c r="J28" s="81">
        <v>24</v>
      </c>
      <c r="K28" s="82">
        <v>48</v>
      </c>
      <c r="L28" s="82">
        <v>15</v>
      </c>
      <c r="M28" s="82">
        <v>23</v>
      </c>
      <c r="N28" s="83">
        <v>25</v>
      </c>
      <c r="O28" s="81">
        <v>24</v>
      </c>
      <c r="P28" s="82">
        <v>34</v>
      </c>
      <c r="Q28" s="82">
        <v>19</v>
      </c>
      <c r="R28" s="83">
        <v>15</v>
      </c>
      <c r="S28" s="81">
        <v>13</v>
      </c>
      <c r="T28" s="82">
        <v>42</v>
      </c>
      <c r="U28" s="82">
        <v>44</v>
      </c>
      <c r="V28" s="82">
        <v>27</v>
      </c>
      <c r="W28" s="82">
        <v>21</v>
      </c>
      <c r="X28" s="83">
        <v>15</v>
      </c>
      <c r="Y28" s="81">
        <v>23</v>
      </c>
      <c r="Z28" s="82">
        <v>32</v>
      </c>
      <c r="AA28" s="82">
        <v>22</v>
      </c>
      <c r="AB28" s="83">
        <v>25</v>
      </c>
      <c r="AC28" s="81">
        <v>23</v>
      </c>
      <c r="AD28" s="82">
        <v>24</v>
      </c>
      <c r="AE28" s="82">
        <v>33</v>
      </c>
      <c r="AF28" s="82">
        <v>13</v>
      </c>
      <c r="AG28" s="83">
        <v>26</v>
      </c>
      <c r="AH28" s="81">
        <v>25</v>
      </c>
      <c r="AI28" s="82">
        <v>32</v>
      </c>
      <c r="AJ28" s="82">
        <v>24</v>
      </c>
      <c r="AK28" s="82">
        <v>47</v>
      </c>
      <c r="AL28" s="83">
        <v>21</v>
      </c>
      <c r="AM28" s="81">
        <v>23</v>
      </c>
      <c r="AN28" s="82">
        <v>33</v>
      </c>
      <c r="AO28" s="82">
        <v>22</v>
      </c>
      <c r="AP28" s="82">
        <v>27</v>
      </c>
      <c r="AQ28" s="82">
        <v>16</v>
      </c>
      <c r="AR28" s="83">
        <v>19</v>
      </c>
      <c r="AS28" s="81">
        <v>40</v>
      </c>
      <c r="AT28" s="82">
        <v>31</v>
      </c>
      <c r="AU28" s="82">
        <v>37</v>
      </c>
      <c r="AV28" s="82">
        <v>19</v>
      </c>
      <c r="AW28" s="83">
        <v>19</v>
      </c>
    </row>
    <row r="29" spans="1:49" x14ac:dyDescent="0.25">
      <c r="A29" t="s">
        <v>64</v>
      </c>
      <c r="B29">
        <v>34042922</v>
      </c>
      <c r="C29">
        <v>34043252</v>
      </c>
      <c r="D29" s="81">
        <v>81</v>
      </c>
      <c r="E29" s="82">
        <v>307</v>
      </c>
      <c r="F29" s="82">
        <v>239</v>
      </c>
      <c r="G29" s="82">
        <v>99</v>
      </c>
      <c r="H29" s="82">
        <v>56</v>
      </c>
      <c r="I29" s="83">
        <v>103</v>
      </c>
      <c r="J29" s="81">
        <v>77</v>
      </c>
      <c r="K29" s="82">
        <v>266</v>
      </c>
      <c r="L29" s="82">
        <v>84</v>
      </c>
      <c r="M29" s="82">
        <v>73</v>
      </c>
      <c r="N29" s="83">
        <v>87</v>
      </c>
      <c r="O29" s="81">
        <v>122</v>
      </c>
      <c r="P29" s="82">
        <v>213</v>
      </c>
      <c r="Q29" s="82">
        <v>81</v>
      </c>
      <c r="R29" s="83">
        <v>85</v>
      </c>
      <c r="S29" s="81">
        <v>106</v>
      </c>
      <c r="T29" s="82">
        <v>309</v>
      </c>
      <c r="U29" s="82">
        <v>174</v>
      </c>
      <c r="V29" s="82">
        <v>105</v>
      </c>
      <c r="W29" s="82">
        <v>84</v>
      </c>
      <c r="X29" s="83">
        <v>94</v>
      </c>
      <c r="Y29" s="81">
        <v>71</v>
      </c>
      <c r="Z29" s="82">
        <v>324</v>
      </c>
      <c r="AA29" s="82">
        <v>50</v>
      </c>
      <c r="AB29" s="83">
        <v>63</v>
      </c>
      <c r="AC29" s="81">
        <v>63</v>
      </c>
      <c r="AD29" s="82">
        <v>100</v>
      </c>
      <c r="AE29" s="82">
        <v>175</v>
      </c>
      <c r="AF29" s="82">
        <v>34</v>
      </c>
      <c r="AG29" s="83">
        <v>87</v>
      </c>
      <c r="AH29" s="81">
        <v>138</v>
      </c>
      <c r="AI29" s="82">
        <v>304</v>
      </c>
      <c r="AJ29" s="82">
        <v>204</v>
      </c>
      <c r="AK29" s="82">
        <v>193</v>
      </c>
      <c r="AL29" s="83">
        <v>76</v>
      </c>
      <c r="AM29" s="81">
        <v>160</v>
      </c>
      <c r="AN29" s="82">
        <v>302</v>
      </c>
      <c r="AO29" s="82">
        <v>130</v>
      </c>
      <c r="AP29" s="82">
        <v>124</v>
      </c>
      <c r="AQ29" s="82">
        <v>93</v>
      </c>
      <c r="AR29" s="83">
        <v>29</v>
      </c>
      <c r="AS29" s="81">
        <v>106</v>
      </c>
      <c r="AT29" s="82">
        <v>256</v>
      </c>
      <c r="AU29" s="82">
        <v>173</v>
      </c>
      <c r="AV29" s="82">
        <v>70</v>
      </c>
      <c r="AW29" s="83">
        <v>62</v>
      </c>
    </row>
    <row r="30" spans="1:49" x14ac:dyDescent="0.25">
      <c r="A30" t="s">
        <v>64</v>
      </c>
      <c r="B30">
        <v>56533118</v>
      </c>
      <c r="C30">
        <v>56533424</v>
      </c>
      <c r="D30" s="81">
        <v>4</v>
      </c>
      <c r="E30" s="82">
        <v>26</v>
      </c>
      <c r="F30" s="82">
        <v>14</v>
      </c>
      <c r="G30" s="82">
        <v>9</v>
      </c>
      <c r="H30" s="82">
        <v>3</v>
      </c>
      <c r="I30" s="83">
        <v>7</v>
      </c>
      <c r="J30" s="81">
        <v>5</v>
      </c>
      <c r="K30" s="82">
        <v>13</v>
      </c>
      <c r="L30" s="82">
        <v>3</v>
      </c>
      <c r="M30" s="82">
        <v>8</v>
      </c>
      <c r="N30" s="83">
        <v>11</v>
      </c>
      <c r="O30" s="81">
        <v>6</v>
      </c>
      <c r="P30" s="82">
        <v>7</v>
      </c>
      <c r="Q30" s="82">
        <v>5</v>
      </c>
      <c r="R30" s="83">
        <v>5</v>
      </c>
      <c r="S30" s="81">
        <v>7</v>
      </c>
      <c r="T30" s="82">
        <v>24</v>
      </c>
      <c r="U30" s="82">
        <v>18</v>
      </c>
      <c r="V30" s="82">
        <v>6</v>
      </c>
      <c r="W30" s="82">
        <v>10</v>
      </c>
      <c r="X30" s="83">
        <v>9</v>
      </c>
      <c r="Y30" s="81">
        <v>8</v>
      </c>
      <c r="Z30" s="82">
        <v>3</v>
      </c>
      <c r="AA30" s="82">
        <v>8</v>
      </c>
      <c r="AB30" s="83">
        <v>10</v>
      </c>
      <c r="AC30" s="81">
        <v>5</v>
      </c>
      <c r="AD30" s="82">
        <v>6</v>
      </c>
      <c r="AE30" s="82">
        <v>9</v>
      </c>
      <c r="AF30" s="82">
        <v>7</v>
      </c>
      <c r="AG30" s="83">
        <v>11</v>
      </c>
      <c r="AH30" s="81">
        <v>10</v>
      </c>
      <c r="AI30" s="82">
        <v>9</v>
      </c>
      <c r="AJ30" s="82">
        <v>11</v>
      </c>
      <c r="AK30" s="82">
        <v>32</v>
      </c>
      <c r="AL30" s="83">
        <v>13</v>
      </c>
      <c r="AM30" s="81">
        <v>24</v>
      </c>
      <c r="AN30" s="82">
        <v>13</v>
      </c>
      <c r="AO30" s="82">
        <v>5</v>
      </c>
      <c r="AP30" s="82">
        <v>10</v>
      </c>
      <c r="AQ30" s="82">
        <v>10</v>
      </c>
      <c r="AR30" s="83">
        <v>8</v>
      </c>
      <c r="AS30" s="81">
        <v>25</v>
      </c>
      <c r="AT30" s="82">
        <v>2</v>
      </c>
      <c r="AU30" s="82">
        <v>14</v>
      </c>
      <c r="AV30" s="82">
        <v>9</v>
      </c>
      <c r="AW30" s="83">
        <v>10</v>
      </c>
    </row>
    <row r="31" spans="1:49" x14ac:dyDescent="0.25">
      <c r="A31" t="s">
        <v>57</v>
      </c>
      <c r="B31">
        <v>36425200</v>
      </c>
      <c r="C31">
        <v>36425504</v>
      </c>
      <c r="D31" s="81">
        <v>375</v>
      </c>
      <c r="E31" s="82">
        <v>439</v>
      </c>
      <c r="F31" s="82">
        <v>298</v>
      </c>
      <c r="G31" s="82">
        <v>115</v>
      </c>
      <c r="H31" s="82">
        <v>90</v>
      </c>
      <c r="I31" s="83">
        <v>151</v>
      </c>
      <c r="J31" s="81">
        <v>346</v>
      </c>
      <c r="K31" s="82">
        <v>267</v>
      </c>
      <c r="L31" s="82">
        <v>95</v>
      </c>
      <c r="M31" s="82">
        <v>137</v>
      </c>
      <c r="N31" s="83">
        <v>104</v>
      </c>
      <c r="O31" s="81">
        <v>358</v>
      </c>
      <c r="P31" s="82">
        <v>248</v>
      </c>
      <c r="Q31" s="82">
        <v>130</v>
      </c>
      <c r="R31" s="83">
        <v>91</v>
      </c>
      <c r="S31" s="81">
        <v>497</v>
      </c>
      <c r="T31" s="82">
        <v>428</v>
      </c>
      <c r="U31" s="82">
        <v>306</v>
      </c>
      <c r="V31" s="82">
        <v>127</v>
      </c>
      <c r="W31" s="82">
        <v>106</v>
      </c>
      <c r="X31" s="83">
        <v>124</v>
      </c>
      <c r="Y31" s="81">
        <v>239</v>
      </c>
      <c r="Z31" s="82">
        <v>271</v>
      </c>
      <c r="AA31" s="82">
        <v>111</v>
      </c>
      <c r="AB31" s="83">
        <v>109</v>
      </c>
      <c r="AC31" s="81">
        <v>298</v>
      </c>
      <c r="AD31" s="82">
        <v>112</v>
      </c>
      <c r="AE31" s="82">
        <v>202</v>
      </c>
      <c r="AF31" s="82">
        <v>50</v>
      </c>
      <c r="AG31" s="83">
        <v>105</v>
      </c>
      <c r="AH31" s="81">
        <v>202</v>
      </c>
      <c r="AI31" s="82">
        <v>319</v>
      </c>
      <c r="AJ31" s="82">
        <v>196</v>
      </c>
      <c r="AK31" s="82">
        <v>283</v>
      </c>
      <c r="AL31" s="83">
        <v>131</v>
      </c>
      <c r="AM31" s="81">
        <v>513</v>
      </c>
      <c r="AN31" s="82">
        <v>263</v>
      </c>
      <c r="AO31" s="82">
        <v>193</v>
      </c>
      <c r="AP31" s="82">
        <v>141</v>
      </c>
      <c r="AQ31" s="82">
        <v>112</v>
      </c>
      <c r="AR31" s="83">
        <v>93</v>
      </c>
      <c r="AS31" s="81">
        <v>389</v>
      </c>
      <c r="AT31" s="82">
        <v>244</v>
      </c>
      <c r="AU31" s="82">
        <v>168</v>
      </c>
      <c r="AV31" s="82">
        <v>99</v>
      </c>
      <c r="AW31" s="83">
        <v>100</v>
      </c>
    </row>
    <row r="32" spans="1:49" x14ac:dyDescent="0.25">
      <c r="A32" t="s">
        <v>55</v>
      </c>
      <c r="B32">
        <v>36557995</v>
      </c>
      <c r="C32">
        <v>36558337</v>
      </c>
      <c r="D32" s="81">
        <v>8</v>
      </c>
      <c r="E32" s="82">
        <v>40</v>
      </c>
      <c r="F32" s="82">
        <v>15</v>
      </c>
      <c r="G32" s="82">
        <v>6</v>
      </c>
      <c r="H32" s="82">
        <v>4</v>
      </c>
      <c r="I32" s="83">
        <v>3</v>
      </c>
      <c r="J32" s="81">
        <v>7</v>
      </c>
      <c r="K32" s="82">
        <v>14</v>
      </c>
      <c r="L32" s="82">
        <v>10</v>
      </c>
      <c r="M32" s="82">
        <v>6</v>
      </c>
      <c r="N32" s="83">
        <v>12</v>
      </c>
      <c r="O32" s="81">
        <v>13</v>
      </c>
      <c r="P32" s="82">
        <v>18</v>
      </c>
      <c r="Q32" s="82">
        <v>10</v>
      </c>
      <c r="R32" s="83">
        <v>6</v>
      </c>
      <c r="S32" s="81">
        <v>9</v>
      </c>
      <c r="T32" s="82">
        <v>33</v>
      </c>
      <c r="U32" s="82">
        <v>16</v>
      </c>
      <c r="V32" s="82">
        <v>10</v>
      </c>
      <c r="W32" s="82">
        <v>13</v>
      </c>
      <c r="X32" s="83">
        <v>13</v>
      </c>
      <c r="Y32" s="81">
        <v>10</v>
      </c>
      <c r="Z32" s="82">
        <v>15</v>
      </c>
      <c r="AA32" s="82">
        <v>6</v>
      </c>
      <c r="AB32" s="83">
        <v>6</v>
      </c>
      <c r="AC32" s="81">
        <v>12</v>
      </c>
      <c r="AD32" s="82">
        <v>11</v>
      </c>
      <c r="AE32" s="82">
        <v>23</v>
      </c>
      <c r="AF32" s="82">
        <v>14</v>
      </c>
      <c r="AG32" s="83">
        <v>12</v>
      </c>
      <c r="AH32" s="81">
        <v>11</v>
      </c>
      <c r="AI32" s="82">
        <v>13</v>
      </c>
      <c r="AJ32" s="82">
        <v>16</v>
      </c>
      <c r="AK32" s="82">
        <v>27</v>
      </c>
      <c r="AL32" s="83">
        <v>7</v>
      </c>
      <c r="AM32" s="81">
        <v>14</v>
      </c>
      <c r="AN32" s="82">
        <v>15</v>
      </c>
      <c r="AO32" s="82">
        <v>8</v>
      </c>
      <c r="AP32" s="82">
        <v>12</v>
      </c>
      <c r="AQ32" s="82">
        <v>8</v>
      </c>
      <c r="AR32" s="83">
        <v>7</v>
      </c>
      <c r="AS32" s="81">
        <v>8</v>
      </c>
      <c r="AT32" s="82">
        <v>9</v>
      </c>
      <c r="AU32" s="82">
        <v>14</v>
      </c>
      <c r="AV32" s="82">
        <v>11</v>
      </c>
      <c r="AW32" s="83">
        <v>12</v>
      </c>
    </row>
    <row r="33" spans="1:49" x14ac:dyDescent="0.25">
      <c r="A33" t="s">
        <v>50</v>
      </c>
      <c r="B33">
        <v>5598387</v>
      </c>
      <c r="C33">
        <v>5598799</v>
      </c>
      <c r="D33" s="81">
        <v>207</v>
      </c>
      <c r="E33" s="82">
        <v>255</v>
      </c>
      <c r="F33" s="82">
        <v>171</v>
      </c>
      <c r="G33" s="82">
        <v>82</v>
      </c>
      <c r="H33" s="82">
        <v>42</v>
      </c>
      <c r="I33" s="83">
        <v>90</v>
      </c>
      <c r="J33" s="81">
        <v>352</v>
      </c>
      <c r="K33" s="82">
        <v>195</v>
      </c>
      <c r="L33" s="82">
        <v>66</v>
      </c>
      <c r="M33" s="82">
        <v>73</v>
      </c>
      <c r="N33" s="83">
        <v>76</v>
      </c>
      <c r="O33" s="81">
        <v>246</v>
      </c>
      <c r="P33" s="82">
        <v>145</v>
      </c>
      <c r="Q33" s="82">
        <v>60</v>
      </c>
      <c r="R33" s="83">
        <v>56</v>
      </c>
      <c r="S33" s="81">
        <v>413</v>
      </c>
      <c r="T33" s="82">
        <v>292</v>
      </c>
      <c r="U33" s="82">
        <v>116</v>
      </c>
      <c r="V33" s="82">
        <v>82</v>
      </c>
      <c r="W33" s="82">
        <v>61</v>
      </c>
      <c r="X33" s="83">
        <v>59</v>
      </c>
      <c r="Y33" s="81">
        <v>242</v>
      </c>
      <c r="Z33" s="82">
        <v>181</v>
      </c>
      <c r="AA33" s="82">
        <v>66</v>
      </c>
      <c r="AB33" s="83">
        <v>56</v>
      </c>
      <c r="AC33" s="81">
        <v>172</v>
      </c>
      <c r="AD33" s="82">
        <v>102</v>
      </c>
      <c r="AE33" s="82">
        <v>117</v>
      </c>
      <c r="AF33" s="82">
        <v>42</v>
      </c>
      <c r="AG33" s="83">
        <v>77</v>
      </c>
      <c r="AH33" s="81">
        <v>139</v>
      </c>
      <c r="AI33" s="82">
        <v>240</v>
      </c>
      <c r="AJ33" s="82">
        <v>138</v>
      </c>
      <c r="AK33" s="82">
        <v>190</v>
      </c>
      <c r="AL33" s="83">
        <v>102</v>
      </c>
      <c r="AM33" s="81">
        <v>214</v>
      </c>
      <c r="AN33" s="82">
        <v>248</v>
      </c>
      <c r="AO33" s="82">
        <v>85</v>
      </c>
      <c r="AP33" s="82">
        <v>90</v>
      </c>
      <c r="AQ33" s="82">
        <v>71</v>
      </c>
      <c r="AR33" s="83">
        <v>34</v>
      </c>
      <c r="AS33" s="81">
        <v>164</v>
      </c>
      <c r="AT33" s="82">
        <v>206</v>
      </c>
      <c r="AU33" s="82">
        <v>127</v>
      </c>
      <c r="AV33" s="82">
        <v>76</v>
      </c>
      <c r="AW33" s="83">
        <v>54</v>
      </c>
    </row>
    <row r="34" spans="1:49" x14ac:dyDescent="0.25">
      <c r="A34" t="s">
        <v>50</v>
      </c>
      <c r="B34">
        <v>28725487</v>
      </c>
      <c r="C34">
        <v>28725817</v>
      </c>
      <c r="D34" s="78">
        <v>20</v>
      </c>
      <c r="E34" s="79">
        <v>229</v>
      </c>
      <c r="F34" s="79">
        <v>195</v>
      </c>
      <c r="G34" s="79">
        <v>75</v>
      </c>
      <c r="H34" s="79">
        <v>57</v>
      </c>
      <c r="I34" s="80">
        <v>116</v>
      </c>
      <c r="J34" s="78">
        <v>58</v>
      </c>
      <c r="K34" s="79">
        <v>113</v>
      </c>
      <c r="L34" s="79">
        <v>87</v>
      </c>
      <c r="M34" s="79">
        <v>94</v>
      </c>
      <c r="N34" s="80">
        <v>87</v>
      </c>
      <c r="O34" s="78">
        <v>33</v>
      </c>
      <c r="P34" s="79">
        <v>104</v>
      </c>
      <c r="Q34" s="79">
        <v>63</v>
      </c>
      <c r="R34" s="80">
        <v>64</v>
      </c>
      <c r="S34" s="78">
        <v>53</v>
      </c>
      <c r="T34" s="79">
        <v>218</v>
      </c>
      <c r="U34" s="79">
        <v>189</v>
      </c>
      <c r="V34" s="79">
        <v>96</v>
      </c>
      <c r="W34" s="79">
        <v>78</v>
      </c>
      <c r="X34" s="80">
        <v>80</v>
      </c>
      <c r="Y34" s="78">
        <v>85</v>
      </c>
      <c r="Z34" s="79">
        <v>95</v>
      </c>
      <c r="AA34" s="79">
        <v>81</v>
      </c>
      <c r="AB34" s="80">
        <v>67</v>
      </c>
      <c r="AC34" s="78">
        <v>64</v>
      </c>
      <c r="AD34" s="79">
        <v>78</v>
      </c>
      <c r="AE34" s="79">
        <v>103</v>
      </c>
      <c r="AF34" s="79">
        <v>59</v>
      </c>
      <c r="AG34" s="80">
        <v>110</v>
      </c>
      <c r="AH34" s="78">
        <v>113</v>
      </c>
      <c r="AI34" s="79">
        <v>62</v>
      </c>
      <c r="AJ34" s="79">
        <v>124</v>
      </c>
      <c r="AK34" s="79">
        <v>265</v>
      </c>
      <c r="AL34" s="80">
        <v>93</v>
      </c>
      <c r="AM34" s="78">
        <v>139</v>
      </c>
      <c r="AN34" s="79">
        <v>109</v>
      </c>
      <c r="AO34" s="79">
        <v>88</v>
      </c>
      <c r="AP34" s="79">
        <v>95</v>
      </c>
      <c r="AQ34" s="79">
        <v>92</v>
      </c>
      <c r="AR34" s="80">
        <v>70</v>
      </c>
      <c r="AS34" s="78">
        <v>134</v>
      </c>
      <c r="AT34" s="79">
        <v>48</v>
      </c>
      <c r="AU34" s="79">
        <v>149</v>
      </c>
      <c r="AV34" s="79">
        <v>73</v>
      </c>
      <c r="AW34" s="80">
        <v>80</v>
      </c>
    </row>
    <row r="36" spans="1:49" x14ac:dyDescent="0.25">
      <c r="A36" t="s">
        <v>633</v>
      </c>
    </row>
  </sheetData>
  <mergeCells count="9">
    <mergeCell ref="AH1:AL1"/>
    <mergeCell ref="AM1:AR1"/>
    <mergeCell ref="AS1:AW1"/>
    <mergeCell ref="D1:I1"/>
    <mergeCell ref="J1:N1"/>
    <mergeCell ref="O1:R1"/>
    <mergeCell ref="S1:X1"/>
    <mergeCell ref="Y1:AB1"/>
    <mergeCell ref="AC1:A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workbookViewId="0">
      <selection activeCell="A24" sqref="A24:H24"/>
    </sheetView>
  </sheetViews>
  <sheetFormatPr defaultRowHeight="12.75" x14ac:dyDescent="0.2"/>
  <cols>
    <col min="1" max="1" width="12.28515625" style="11" customWidth="1"/>
    <col min="2" max="5" width="7.5703125" style="11" customWidth="1"/>
    <col min="6" max="6" width="9.140625" style="11"/>
    <col min="7" max="7" width="7.5703125" style="11" customWidth="1"/>
    <col min="8" max="8" width="6.5703125" style="11" customWidth="1"/>
    <col min="9" max="16384" width="9.140625" style="11"/>
  </cols>
  <sheetData>
    <row r="3" spans="1:13" x14ac:dyDescent="0.2">
      <c r="A3" s="125" t="s">
        <v>432</v>
      </c>
      <c r="B3" s="125"/>
      <c r="C3" s="125"/>
      <c r="D3" s="125"/>
      <c r="E3" s="125"/>
      <c r="F3" s="125"/>
      <c r="G3" s="125"/>
      <c r="H3" s="125"/>
      <c r="J3" s="10"/>
      <c r="M3" s="10"/>
    </row>
    <row r="4" spans="1:13" x14ac:dyDescent="0.2">
      <c r="A4" s="10" t="s">
        <v>46</v>
      </c>
      <c r="B4" s="10" t="s">
        <v>0</v>
      </c>
      <c r="C4" s="10" t="s">
        <v>1</v>
      </c>
      <c r="D4" s="10" t="s">
        <v>2</v>
      </c>
      <c r="E4" s="10" t="s">
        <v>3</v>
      </c>
      <c r="G4" s="10" t="s">
        <v>4</v>
      </c>
      <c r="H4" s="10" t="s">
        <v>5</v>
      </c>
      <c r="I4" s="10"/>
    </row>
    <row r="5" spans="1:13" x14ac:dyDescent="0.2">
      <c r="A5" s="11" t="s">
        <v>7</v>
      </c>
      <c r="B5" s="12">
        <v>1.3645718693288127</v>
      </c>
      <c r="C5" s="12">
        <v>0.56583306145146772</v>
      </c>
      <c r="D5" s="12">
        <v>6.5472501569718808</v>
      </c>
      <c r="E5" s="12">
        <v>11.719906072253865</v>
      </c>
      <c r="F5" s="12"/>
      <c r="G5" s="12">
        <v>5.0493902900015062</v>
      </c>
      <c r="H5" s="12">
        <v>2.5887502969156504</v>
      </c>
    </row>
    <row r="6" spans="1:13" x14ac:dyDescent="0.2">
      <c r="A6" s="11" t="s">
        <v>9</v>
      </c>
      <c r="B6" s="12">
        <v>44.893926602331838</v>
      </c>
      <c r="C6" s="12">
        <v>41.598176441103277</v>
      </c>
      <c r="D6" s="12">
        <v>85.088314072706495</v>
      </c>
      <c r="E6" s="12">
        <v>62.721541094294132</v>
      </c>
      <c r="F6" s="12"/>
      <c r="G6" s="12">
        <v>58.575489552608943</v>
      </c>
      <c r="H6" s="12">
        <v>9.9813740397981938</v>
      </c>
    </row>
    <row r="7" spans="1:13" x14ac:dyDescent="0.2">
      <c r="A7" s="11" t="s">
        <v>10</v>
      </c>
      <c r="B7" s="12">
        <v>14.809472824358631</v>
      </c>
      <c r="C7" s="12">
        <v>25.07970338517179</v>
      </c>
      <c r="D7" s="12">
        <v>62.288291762989083</v>
      </c>
      <c r="E7" s="12">
        <v>61.006417254688209</v>
      </c>
      <c r="F7" s="12"/>
      <c r="G7" s="12">
        <v>40.795971306801931</v>
      </c>
      <c r="H7" s="12">
        <v>12.222524100904721</v>
      </c>
    </row>
    <row r="8" spans="1:13" x14ac:dyDescent="0.2">
      <c r="A8" s="11" t="s">
        <v>8</v>
      </c>
      <c r="B8" s="12">
        <v>26.509698930054913</v>
      </c>
      <c r="C8" s="12">
        <v>21.383830181388447</v>
      </c>
      <c r="D8" s="12">
        <v>34.796953619638778</v>
      </c>
      <c r="E8" s="12">
        <v>35.528111583322051</v>
      </c>
      <c r="F8" s="12"/>
      <c r="G8" s="12">
        <v>29.554648578601046</v>
      </c>
      <c r="H8" s="12">
        <v>3.4058529775284105</v>
      </c>
    </row>
    <row r="9" spans="1:13" x14ac:dyDescent="0.2">
      <c r="B9" s="12"/>
      <c r="C9" s="12"/>
      <c r="D9" s="12"/>
      <c r="E9" s="12"/>
      <c r="F9" s="12"/>
      <c r="G9" s="12"/>
      <c r="H9" s="12"/>
    </row>
    <row r="10" spans="1:13" x14ac:dyDescent="0.2">
      <c r="A10" s="11" t="s">
        <v>12</v>
      </c>
      <c r="B10" s="12">
        <v>213.55270774361156</v>
      </c>
      <c r="C10" s="12">
        <v>120.12964288761033</v>
      </c>
      <c r="D10" s="12">
        <v>635.12163379264689</v>
      </c>
      <c r="E10" s="12">
        <v>724.52371499372202</v>
      </c>
      <c r="F10" s="12"/>
      <c r="G10" s="12">
        <v>423.3319248543977</v>
      </c>
      <c r="H10" s="12">
        <v>150.41894799219963</v>
      </c>
    </row>
    <row r="11" spans="1:13" x14ac:dyDescent="0.2">
      <c r="A11" s="11" t="s">
        <v>13</v>
      </c>
      <c r="B11" s="12">
        <v>401.27525416274875</v>
      </c>
      <c r="C11" s="12">
        <v>448.33968030270051</v>
      </c>
      <c r="D11" s="12">
        <v>760.54463130947363</v>
      </c>
      <c r="E11" s="12">
        <v>643.98760140378374</v>
      </c>
      <c r="F11" s="12"/>
      <c r="G11" s="12">
        <v>563.53679179467667</v>
      </c>
      <c r="H11" s="12">
        <v>84.104896155446383</v>
      </c>
    </row>
    <row r="12" spans="1:13" x14ac:dyDescent="0.2">
      <c r="A12" s="11" t="s">
        <v>11</v>
      </c>
      <c r="B12" s="12">
        <v>67.576436996671333</v>
      </c>
      <c r="C12" s="12">
        <v>43.065132965238831</v>
      </c>
      <c r="D12" s="12">
        <v>167.83375621741129</v>
      </c>
      <c r="E12" s="12">
        <v>286.20183313488371</v>
      </c>
      <c r="F12" s="12"/>
      <c r="G12" s="12">
        <v>141.16928982855129</v>
      </c>
      <c r="H12" s="12">
        <v>55.366781532718996</v>
      </c>
    </row>
    <row r="13" spans="1:13" x14ac:dyDescent="0.2">
      <c r="A13" s="11" t="s">
        <v>16</v>
      </c>
      <c r="B13" s="12">
        <v>6693.0514101997614</v>
      </c>
      <c r="C13" s="12">
        <v>4832.1461691602162</v>
      </c>
      <c r="D13" s="12">
        <v>8254.0651044122187</v>
      </c>
      <c r="E13" s="12">
        <v>7037.7039069461825</v>
      </c>
      <c r="F13" s="12"/>
      <c r="G13" s="12">
        <v>6704.2416476795952</v>
      </c>
      <c r="H13" s="12">
        <v>708.16761948834096</v>
      </c>
    </row>
    <row r="14" spans="1:13" x14ac:dyDescent="0.2">
      <c r="A14" s="11" t="s">
        <v>14</v>
      </c>
      <c r="B14" s="12">
        <v>2756.1685097752943</v>
      </c>
      <c r="C14" s="12">
        <v>2680.8009369348806</v>
      </c>
      <c r="D14" s="12">
        <v>3745.3610957445135</v>
      </c>
      <c r="E14" s="12">
        <v>4042.0994504326386</v>
      </c>
      <c r="F14" s="12"/>
      <c r="G14" s="12">
        <v>3306.107498221832</v>
      </c>
      <c r="H14" s="12">
        <v>344.97210796161943</v>
      </c>
    </row>
    <row r="15" spans="1:13" x14ac:dyDescent="0.2">
      <c r="A15" s="11" t="s">
        <v>15</v>
      </c>
      <c r="B15" s="12">
        <v>16480.225703795459</v>
      </c>
      <c r="C15" s="12">
        <v>9597.5361948956615</v>
      </c>
      <c r="D15" s="12">
        <v>18190.393130660861</v>
      </c>
      <c r="E15" s="12">
        <v>24002.367635975941</v>
      </c>
      <c r="F15" s="12"/>
      <c r="G15" s="12">
        <v>17067.630666331981</v>
      </c>
      <c r="H15" s="12">
        <v>2965.0537992821241</v>
      </c>
    </row>
    <row r="16" spans="1:13" x14ac:dyDescent="0.2">
      <c r="B16" s="12"/>
      <c r="C16" s="12"/>
      <c r="D16" s="12"/>
      <c r="E16" s="12"/>
      <c r="F16" s="12"/>
    </row>
    <row r="17" spans="1:8" x14ac:dyDescent="0.2">
      <c r="A17" s="11" t="s">
        <v>19</v>
      </c>
      <c r="B17" s="12">
        <v>7375.1075897242617</v>
      </c>
      <c r="C17" s="12">
        <v>5436.4470468702275</v>
      </c>
      <c r="D17" s="12">
        <v>8369.2875594228444</v>
      </c>
      <c r="E17" s="12">
        <v>5598.7502198402135</v>
      </c>
      <c r="F17" s="12"/>
      <c r="G17" s="12">
        <v>6694.8981039643877</v>
      </c>
      <c r="H17" s="12">
        <v>710.13521247948722</v>
      </c>
    </row>
    <row r="18" spans="1:8" x14ac:dyDescent="0.2">
      <c r="A18" s="11" t="s">
        <v>17</v>
      </c>
      <c r="B18" s="12">
        <v>3765.0371387518207</v>
      </c>
      <c r="C18" s="12">
        <v>2974.534880313824</v>
      </c>
      <c r="D18" s="12">
        <v>4042.0994504326454</v>
      </c>
      <c r="E18" s="12">
        <v>3446.4350274349531</v>
      </c>
      <c r="F18" s="12"/>
      <c r="G18" s="12">
        <v>3557.0266242333109</v>
      </c>
      <c r="H18" s="12">
        <v>229.14536032179183</v>
      </c>
    </row>
    <row r="19" spans="1:8" x14ac:dyDescent="0.2">
      <c r="A19" s="11" t="s">
        <v>18</v>
      </c>
      <c r="B19" s="12">
        <v>4865.7564037211969</v>
      </c>
      <c r="C19" s="12">
        <v>5949.0697606276426</v>
      </c>
      <c r="D19" s="12">
        <v>13408.768321478401</v>
      </c>
      <c r="E19" s="12">
        <v>13042.104846591104</v>
      </c>
      <c r="F19" s="12"/>
      <c r="G19" s="12">
        <v>9316.4248331045856</v>
      </c>
      <c r="H19" s="12">
        <v>2268.911200740984</v>
      </c>
    </row>
    <row r="20" spans="1:8" x14ac:dyDescent="0.2">
      <c r="A20" s="11" t="s">
        <v>20</v>
      </c>
      <c r="B20" s="12">
        <v>29912.241020289257</v>
      </c>
      <c r="C20" s="12">
        <v>32282.135126222227</v>
      </c>
      <c r="D20" s="12">
        <v>51450.201340557949</v>
      </c>
      <c r="E20" s="12">
        <v>44790.001758721723</v>
      </c>
      <c r="F20" s="12"/>
      <c r="G20" s="12">
        <v>39608.64481144779</v>
      </c>
      <c r="H20" s="12">
        <v>5121.5794397828158</v>
      </c>
    </row>
    <row r="21" spans="1:8" x14ac:dyDescent="0.2">
      <c r="B21" s="12"/>
      <c r="C21" s="12"/>
      <c r="D21" s="12"/>
      <c r="E21" s="12"/>
      <c r="F21" s="12"/>
      <c r="G21" s="12"/>
      <c r="H21" s="12"/>
    </row>
    <row r="22" spans="1:8" x14ac:dyDescent="0.2">
      <c r="A22" s="11" t="s">
        <v>21</v>
      </c>
      <c r="B22" s="12">
        <v>14852.81103947657</v>
      </c>
      <c r="C22" s="12">
        <v>10005.102871612124</v>
      </c>
      <c r="D22" s="12">
        <v>20044.08725048196</v>
      </c>
      <c r="E22" s="12">
        <v>12253.354201006663</v>
      </c>
      <c r="F22" s="12"/>
      <c r="G22" s="12">
        <v>14288.83884064433</v>
      </c>
      <c r="H22" s="12">
        <v>2158.9839522055922</v>
      </c>
    </row>
    <row r="24" spans="1:8" ht="30" customHeight="1" x14ac:dyDescent="0.2">
      <c r="A24" s="126" t="s">
        <v>372</v>
      </c>
      <c r="B24" s="126"/>
      <c r="C24" s="126"/>
      <c r="D24" s="126"/>
      <c r="E24" s="126"/>
      <c r="F24" s="126"/>
      <c r="G24" s="126"/>
      <c r="H24" s="126"/>
    </row>
  </sheetData>
  <mergeCells count="2">
    <mergeCell ref="A3:H3"/>
    <mergeCell ref="A24:H2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
  <sheetViews>
    <sheetView workbookViewId="0">
      <selection activeCell="X17" sqref="X17"/>
    </sheetView>
  </sheetViews>
  <sheetFormatPr defaultRowHeight="15" x14ac:dyDescent="0.25"/>
  <cols>
    <col min="2" max="2" width="10.28515625" customWidth="1"/>
    <col min="3" max="3" width="10.5703125" customWidth="1"/>
    <col min="4" max="6" width="3.28515625" customWidth="1"/>
    <col min="7" max="7" width="3.5703125" customWidth="1"/>
    <col min="8" max="8" width="3" customWidth="1"/>
    <col min="9" max="10" width="3.42578125" customWidth="1"/>
    <col min="11" max="12" width="4" customWidth="1"/>
    <col min="13" max="13" width="3.7109375" customWidth="1"/>
    <col min="14" max="14" width="3" customWidth="1"/>
    <col min="15" max="18" width="4.85546875" customWidth="1"/>
    <col min="19" max="20" width="3.85546875" customWidth="1"/>
    <col min="21" max="21" width="4" customWidth="1"/>
    <col min="22" max="24" width="3.85546875" customWidth="1"/>
    <col min="25" max="25" width="5" customWidth="1"/>
    <col min="26" max="26" width="4.42578125" customWidth="1"/>
    <col min="27" max="27" width="5" customWidth="1"/>
    <col min="28" max="28" width="4.5703125" customWidth="1"/>
    <col min="29" max="29" width="3.85546875" customWidth="1"/>
    <col min="30" max="30" width="4" customWidth="1"/>
    <col min="31" max="32" width="3.85546875" customWidth="1"/>
    <col min="33" max="33" width="3.28515625" customWidth="1"/>
    <col min="34" max="34" width="4.28515625" customWidth="1"/>
    <col min="35" max="35" width="3.85546875" customWidth="1"/>
    <col min="36" max="36" width="4" customWidth="1"/>
    <col min="37" max="37" width="3.7109375" customWidth="1"/>
    <col min="38" max="38" width="3.28515625" customWidth="1"/>
    <col min="39" max="39" width="4.28515625" customWidth="1"/>
    <col min="40" max="40" width="4.140625" customWidth="1"/>
    <col min="41" max="42" width="4" customWidth="1"/>
    <col min="43" max="43" width="3.7109375" customWidth="1"/>
    <col min="44" max="44" width="3.28515625" customWidth="1"/>
    <col min="45" max="45" width="3.7109375" customWidth="1"/>
    <col min="46" max="46" width="3.140625" customWidth="1"/>
    <col min="47" max="47" width="3.85546875" customWidth="1"/>
    <col min="48" max="48" width="3.42578125" customWidth="1"/>
    <col min="49" max="49" width="4.28515625" customWidth="1"/>
  </cols>
  <sheetData>
    <row r="1" spans="1:49" x14ac:dyDescent="0.25">
      <c r="A1" s="76"/>
      <c r="B1" s="77"/>
      <c r="C1" s="77"/>
      <c r="D1" s="142" t="s">
        <v>557</v>
      </c>
      <c r="E1" s="143"/>
      <c r="F1" s="143"/>
      <c r="G1" s="143"/>
      <c r="H1" s="143"/>
      <c r="I1" s="144"/>
      <c r="J1" s="142" t="s">
        <v>645</v>
      </c>
      <c r="K1" s="143"/>
      <c r="L1" s="143"/>
      <c r="M1" s="143"/>
      <c r="N1" s="144"/>
      <c r="O1" s="142" t="s">
        <v>646</v>
      </c>
      <c r="P1" s="143"/>
      <c r="Q1" s="143"/>
      <c r="R1" s="144"/>
      <c r="S1" s="142" t="s">
        <v>647</v>
      </c>
      <c r="T1" s="143"/>
      <c r="U1" s="143"/>
      <c r="V1" s="143"/>
      <c r="W1" s="143"/>
      <c r="X1" s="144"/>
      <c r="Y1" s="142" t="s">
        <v>648</v>
      </c>
      <c r="Z1" s="143"/>
      <c r="AA1" s="143"/>
      <c r="AB1" s="144"/>
      <c r="AC1" s="142" t="s">
        <v>649</v>
      </c>
      <c r="AD1" s="143"/>
      <c r="AE1" s="143"/>
      <c r="AF1" s="143"/>
      <c r="AG1" s="144"/>
      <c r="AH1" s="142" t="s">
        <v>650</v>
      </c>
      <c r="AI1" s="143"/>
      <c r="AJ1" s="143"/>
      <c r="AK1" s="143"/>
      <c r="AL1" s="144"/>
      <c r="AM1" s="142" t="s">
        <v>651</v>
      </c>
      <c r="AN1" s="143"/>
      <c r="AO1" s="143"/>
      <c r="AP1" s="143"/>
      <c r="AQ1" s="143"/>
      <c r="AR1" s="144"/>
      <c r="AS1" s="142" t="s">
        <v>652</v>
      </c>
      <c r="AT1" s="143"/>
      <c r="AU1" s="143"/>
      <c r="AV1" s="143"/>
      <c r="AW1" s="144"/>
    </row>
    <row r="2" spans="1:49" x14ac:dyDescent="0.25">
      <c r="A2" s="78" t="s">
        <v>620</v>
      </c>
      <c r="B2" s="79" t="s">
        <v>68</v>
      </c>
      <c r="C2" s="79" t="s">
        <v>621</v>
      </c>
      <c r="D2" s="78" t="s">
        <v>558</v>
      </c>
      <c r="E2" s="79" t="s">
        <v>559</v>
      </c>
      <c r="F2" s="79" t="s">
        <v>560</v>
      </c>
      <c r="G2" s="79" t="s">
        <v>561</v>
      </c>
      <c r="H2" s="79" t="s">
        <v>562</v>
      </c>
      <c r="I2" s="80" t="s">
        <v>563</v>
      </c>
      <c r="J2" s="78" t="s">
        <v>558</v>
      </c>
      <c r="K2" s="79" t="s">
        <v>560</v>
      </c>
      <c r="L2" s="79" t="s">
        <v>561</v>
      </c>
      <c r="M2" s="79" t="s">
        <v>562</v>
      </c>
      <c r="N2" s="80" t="s">
        <v>563</v>
      </c>
      <c r="O2" s="78" t="s">
        <v>558</v>
      </c>
      <c r="P2" s="79" t="s">
        <v>560</v>
      </c>
      <c r="Q2" s="79" t="s">
        <v>561</v>
      </c>
      <c r="R2" s="80" t="s">
        <v>563</v>
      </c>
      <c r="S2" s="78" t="s">
        <v>558</v>
      </c>
      <c r="T2" s="79" t="s">
        <v>559</v>
      </c>
      <c r="U2" s="79" t="s">
        <v>560</v>
      </c>
      <c r="V2" s="79" t="s">
        <v>561</v>
      </c>
      <c r="W2" s="79" t="s">
        <v>562</v>
      </c>
      <c r="X2" s="80" t="s">
        <v>563</v>
      </c>
      <c r="Y2" s="78" t="s">
        <v>558</v>
      </c>
      <c r="Z2" s="79" t="s">
        <v>559</v>
      </c>
      <c r="AA2" s="79" t="s">
        <v>562</v>
      </c>
      <c r="AB2" s="80" t="s">
        <v>563</v>
      </c>
      <c r="AC2" s="78" t="s">
        <v>558</v>
      </c>
      <c r="AD2" s="79" t="s">
        <v>559</v>
      </c>
      <c r="AE2" s="79" t="s">
        <v>560</v>
      </c>
      <c r="AF2" s="79" t="s">
        <v>561</v>
      </c>
      <c r="AG2" s="80" t="s">
        <v>563</v>
      </c>
      <c r="AH2" s="78" t="s">
        <v>558</v>
      </c>
      <c r="AI2" s="79" t="s">
        <v>559</v>
      </c>
      <c r="AJ2" s="79" t="s">
        <v>561</v>
      </c>
      <c r="AK2" s="79" t="s">
        <v>562</v>
      </c>
      <c r="AL2" s="80" t="s">
        <v>563</v>
      </c>
      <c r="AM2" s="78" t="s">
        <v>558</v>
      </c>
      <c r="AN2" s="79" t="s">
        <v>559</v>
      </c>
      <c r="AO2" s="79" t="s">
        <v>560</v>
      </c>
      <c r="AP2" s="79" t="s">
        <v>561</v>
      </c>
      <c r="AQ2" s="79" t="s">
        <v>562</v>
      </c>
      <c r="AR2" s="80" t="s">
        <v>563</v>
      </c>
      <c r="AS2" s="78" t="s">
        <v>559</v>
      </c>
      <c r="AT2" s="79" t="s">
        <v>560</v>
      </c>
      <c r="AU2" s="79" t="s">
        <v>561</v>
      </c>
      <c r="AV2" s="79" t="s">
        <v>562</v>
      </c>
      <c r="AW2" s="80" t="s">
        <v>563</v>
      </c>
    </row>
    <row r="3" spans="1:49" s="84" customFormat="1" x14ac:dyDescent="0.25">
      <c r="A3" s="84" t="s">
        <v>59</v>
      </c>
      <c r="B3" s="84">
        <v>5276053</v>
      </c>
      <c r="C3" s="84">
        <v>5276369</v>
      </c>
      <c r="D3" s="89">
        <v>0</v>
      </c>
      <c r="E3" s="90">
        <v>8</v>
      </c>
      <c r="F3" s="90">
        <v>5</v>
      </c>
      <c r="G3" s="90">
        <v>1</v>
      </c>
      <c r="H3" s="90">
        <v>2</v>
      </c>
      <c r="I3" s="91">
        <v>2</v>
      </c>
      <c r="J3" s="89">
        <v>6</v>
      </c>
      <c r="K3" s="90">
        <v>11</v>
      </c>
      <c r="L3" s="90">
        <v>10</v>
      </c>
      <c r="M3" s="90">
        <v>3</v>
      </c>
      <c r="N3" s="91">
        <v>7</v>
      </c>
      <c r="O3" s="89">
        <v>3</v>
      </c>
      <c r="P3" s="90">
        <v>10</v>
      </c>
      <c r="Q3" s="90">
        <v>9</v>
      </c>
      <c r="R3" s="91">
        <v>10</v>
      </c>
      <c r="S3" s="89">
        <v>1</v>
      </c>
      <c r="T3" s="90">
        <v>5</v>
      </c>
      <c r="U3" s="90">
        <v>6</v>
      </c>
      <c r="V3" s="90">
        <v>4</v>
      </c>
      <c r="W3" s="90">
        <v>1</v>
      </c>
      <c r="X3" s="91">
        <v>0</v>
      </c>
      <c r="Y3" s="89">
        <v>1</v>
      </c>
      <c r="Z3" s="90">
        <v>5</v>
      </c>
      <c r="AA3" s="90">
        <v>7</v>
      </c>
      <c r="AB3" s="91">
        <v>6</v>
      </c>
      <c r="AC3" s="89">
        <v>11</v>
      </c>
      <c r="AD3" s="90">
        <v>5</v>
      </c>
      <c r="AE3" s="90">
        <v>8</v>
      </c>
      <c r="AF3" s="90">
        <v>7</v>
      </c>
      <c r="AG3" s="91">
        <v>9</v>
      </c>
      <c r="AH3" s="89">
        <v>2</v>
      </c>
      <c r="AI3" s="90">
        <v>3</v>
      </c>
      <c r="AJ3" s="90">
        <v>3</v>
      </c>
      <c r="AK3" s="90">
        <v>3</v>
      </c>
      <c r="AL3" s="91">
        <v>1</v>
      </c>
      <c r="AM3" s="89">
        <v>3</v>
      </c>
      <c r="AN3" s="90">
        <v>5</v>
      </c>
      <c r="AO3" s="90">
        <v>3</v>
      </c>
      <c r="AP3" s="90">
        <v>3</v>
      </c>
      <c r="AQ3" s="90">
        <v>2</v>
      </c>
      <c r="AR3" s="91">
        <v>0</v>
      </c>
      <c r="AS3" s="89">
        <v>1</v>
      </c>
      <c r="AT3" s="90">
        <v>0</v>
      </c>
      <c r="AU3" s="90">
        <v>5</v>
      </c>
      <c r="AV3" s="90">
        <v>1</v>
      </c>
      <c r="AW3" s="91">
        <v>2</v>
      </c>
    </row>
    <row r="4" spans="1:49" s="84" customFormat="1" x14ac:dyDescent="0.25">
      <c r="A4" s="84" t="s">
        <v>59</v>
      </c>
      <c r="B4" s="84">
        <v>5271114</v>
      </c>
      <c r="C4" s="84">
        <v>5271418</v>
      </c>
      <c r="D4" s="85">
        <v>0</v>
      </c>
      <c r="E4" s="86">
        <v>8</v>
      </c>
      <c r="F4" s="86">
        <v>3</v>
      </c>
      <c r="G4" s="86">
        <v>2</v>
      </c>
      <c r="H4" s="86">
        <v>2</v>
      </c>
      <c r="I4" s="87">
        <v>0</v>
      </c>
      <c r="J4" s="85">
        <v>10</v>
      </c>
      <c r="K4" s="86">
        <v>7</v>
      </c>
      <c r="L4" s="86">
        <v>16</v>
      </c>
      <c r="M4" s="86">
        <v>5</v>
      </c>
      <c r="N4" s="87">
        <v>5</v>
      </c>
      <c r="O4" s="85">
        <v>6</v>
      </c>
      <c r="P4" s="86">
        <v>6</v>
      </c>
      <c r="Q4" s="86">
        <v>7</v>
      </c>
      <c r="R4" s="87">
        <v>3</v>
      </c>
      <c r="S4" s="85">
        <v>8</v>
      </c>
      <c r="T4" s="86">
        <v>5</v>
      </c>
      <c r="U4" s="86">
        <v>6</v>
      </c>
      <c r="V4" s="86">
        <v>5</v>
      </c>
      <c r="W4" s="86">
        <v>2</v>
      </c>
      <c r="X4" s="87">
        <v>4</v>
      </c>
      <c r="Y4" s="85">
        <v>4</v>
      </c>
      <c r="Z4" s="86">
        <v>10</v>
      </c>
      <c r="AA4" s="86">
        <v>4</v>
      </c>
      <c r="AB4" s="87">
        <v>2</v>
      </c>
      <c r="AC4" s="85">
        <v>16</v>
      </c>
      <c r="AD4" s="86">
        <v>6</v>
      </c>
      <c r="AE4" s="86">
        <v>7</v>
      </c>
      <c r="AF4" s="86">
        <v>7</v>
      </c>
      <c r="AG4" s="87">
        <v>7</v>
      </c>
      <c r="AH4" s="85">
        <v>3</v>
      </c>
      <c r="AI4" s="86">
        <v>1</v>
      </c>
      <c r="AJ4" s="86">
        <v>1</v>
      </c>
      <c r="AK4" s="86">
        <v>3</v>
      </c>
      <c r="AL4" s="87">
        <v>3</v>
      </c>
      <c r="AM4" s="85">
        <v>2</v>
      </c>
      <c r="AN4" s="86">
        <v>11</v>
      </c>
      <c r="AO4" s="86">
        <v>3</v>
      </c>
      <c r="AP4" s="86">
        <v>6</v>
      </c>
      <c r="AQ4" s="86">
        <v>0</v>
      </c>
      <c r="AR4" s="87">
        <v>3</v>
      </c>
      <c r="AS4" s="85">
        <v>5</v>
      </c>
      <c r="AT4" s="86">
        <v>2</v>
      </c>
      <c r="AU4" s="86">
        <v>7</v>
      </c>
      <c r="AV4" s="86">
        <v>2</v>
      </c>
      <c r="AW4" s="87">
        <v>3</v>
      </c>
    </row>
    <row r="5" spans="1:49" x14ac:dyDescent="0.25">
      <c r="A5" t="s">
        <v>59</v>
      </c>
      <c r="B5">
        <v>31896139</v>
      </c>
      <c r="C5">
        <v>31896464</v>
      </c>
      <c r="D5" s="81">
        <v>4</v>
      </c>
      <c r="E5" s="82">
        <v>11</v>
      </c>
      <c r="F5" s="82">
        <v>20</v>
      </c>
      <c r="G5" s="82">
        <v>11</v>
      </c>
      <c r="H5" s="82">
        <v>6</v>
      </c>
      <c r="I5" s="83">
        <v>5</v>
      </c>
      <c r="J5" s="81">
        <v>7</v>
      </c>
      <c r="K5" s="82">
        <v>23</v>
      </c>
      <c r="L5" s="82">
        <v>17</v>
      </c>
      <c r="M5" s="82">
        <v>6</v>
      </c>
      <c r="N5" s="83">
        <v>9</v>
      </c>
      <c r="O5" s="81">
        <v>8</v>
      </c>
      <c r="P5" s="82">
        <v>29</v>
      </c>
      <c r="Q5" s="82">
        <v>18</v>
      </c>
      <c r="R5" s="83">
        <v>15</v>
      </c>
      <c r="S5" s="81">
        <v>5</v>
      </c>
      <c r="T5" s="82">
        <v>21</v>
      </c>
      <c r="U5" s="82">
        <v>14</v>
      </c>
      <c r="V5" s="82">
        <v>4</v>
      </c>
      <c r="W5" s="82">
        <v>6</v>
      </c>
      <c r="X5" s="83">
        <v>4</v>
      </c>
      <c r="Y5" s="81">
        <v>9</v>
      </c>
      <c r="Z5" s="82">
        <v>10</v>
      </c>
      <c r="AA5" s="82">
        <v>13</v>
      </c>
      <c r="AB5" s="83">
        <v>7</v>
      </c>
      <c r="AC5" s="81">
        <v>18</v>
      </c>
      <c r="AD5" s="82">
        <v>5</v>
      </c>
      <c r="AE5" s="82">
        <v>18</v>
      </c>
      <c r="AF5" s="82">
        <v>12</v>
      </c>
      <c r="AG5" s="83">
        <v>10</v>
      </c>
      <c r="AH5" s="81">
        <v>15</v>
      </c>
      <c r="AI5" s="82">
        <v>7</v>
      </c>
      <c r="AJ5" s="82">
        <v>15</v>
      </c>
      <c r="AK5" s="82">
        <v>18</v>
      </c>
      <c r="AL5" s="83">
        <v>4</v>
      </c>
      <c r="AM5" s="81">
        <v>19</v>
      </c>
      <c r="AN5" s="82">
        <v>17</v>
      </c>
      <c r="AO5" s="82">
        <v>19</v>
      </c>
      <c r="AP5" s="82">
        <v>13</v>
      </c>
      <c r="AQ5" s="82">
        <v>5</v>
      </c>
      <c r="AR5" s="83">
        <v>10</v>
      </c>
      <c r="AS5" s="81">
        <v>17</v>
      </c>
      <c r="AT5" s="82">
        <v>8</v>
      </c>
      <c r="AU5" s="82">
        <v>9</v>
      </c>
      <c r="AV5" s="82">
        <v>7</v>
      </c>
      <c r="AW5" s="83">
        <v>11</v>
      </c>
    </row>
    <row r="6" spans="1:49" x14ac:dyDescent="0.25">
      <c r="A6" t="s">
        <v>61</v>
      </c>
      <c r="B6">
        <v>107722372</v>
      </c>
      <c r="C6">
        <v>107722750</v>
      </c>
      <c r="D6" s="81">
        <v>7</v>
      </c>
      <c r="E6" s="82">
        <v>16</v>
      </c>
      <c r="F6" s="82">
        <v>18</v>
      </c>
      <c r="G6" s="82">
        <v>14</v>
      </c>
      <c r="H6" s="82">
        <v>3</v>
      </c>
      <c r="I6" s="83">
        <v>11</v>
      </c>
      <c r="J6" s="81">
        <v>15</v>
      </c>
      <c r="K6" s="82">
        <v>17</v>
      </c>
      <c r="L6" s="82">
        <v>9</v>
      </c>
      <c r="M6" s="82">
        <v>13</v>
      </c>
      <c r="N6" s="83">
        <v>14</v>
      </c>
      <c r="O6" s="81">
        <v>31</v>
      </c>
      <c r="P6" s="82">
        <v>23</v>
      </c>
      <c r="Q6" s="82">
        <v>20</v>
      </c>
      <c r="R6" s="83">
        <v>17</v>
      </c>
      <c r="S6" s="81">
        <v>14</v>
      </c>
      <c r="T6" s="82">
        <v>28</v>
      </c>
      <c r="U6" s="82">
        <v>23</v>
      </c>
      <c r="V6" s="82">
        <v>14</v>
      </c>
      <c r="W6" s="82">
        <v>8</v>
      </c>
      <c r="X6" s="83">
        <v>6</v>
      </c>
      <c r="Y6" s="81">
        <v>21</v>
      </c>
      <c r="Z6" s="82">
        <v>6</v>
      </c>
      <c r="AA6" s="82">
        <v>16</v>
      </c>
      <c r="AB6" s="83">
        <v>10</v>
      </c>
      <c r="AC6" s="81">
        <v>16</v>
      </c>
      <c r="AD6" s="82">
        <v>12</v>
      </c>
      <c r="AE6" s="82">
        <v>13</v>
      </c>
      <c r="AF6" s="82">
        <v>5</v>
      </c>
      <c r="AG6" s="83">
        <v>8</v>
      </c>
      <c r="AH6" s="81">
        <v>5</v>
      </c>
      <c r="AI6" s="82">
        <v>10</v>
      </c>
      <c r="AJ6" s="82">
        <v>8</v>
      </c>
      <c r="AK6" s="82">
        <v>18</v>
      </c>
      <c r="AL6" s="83">
        <v>12</v>
      </c>
      <c r="AM6" s="81">
        <v>9</v>
      </c>
      <c r="AN6" s="82">
        <v>10</v>
      </c>
      <c r="AO6" s="82">
        <v>8</v>
      </c>
      <c r="AP6" s="82">
        <v>12</v>
      </c>
      <c r="AQ6" s="82">
        <v>8</v>
      </c>
      <c r="AR6" s="83">
        <v>4</v>
      </c>
      <c r="AS6" s="81">
        <v>12</v>
      </c>
      <c r="AT6" s="82">
        <v>7</v>
      </c>
      <c r="AU6" s="82">
        <v>11</v>
      </c>
      <c r="AV6" s="82">
        <v>7</v>
      </c>
      <c r="AW6" s="83">
        <v>3</v>
      </c>
    </row>
    <row r="7" spans="1:49" x14ac:dyDescent="0.25">
      <c r="A7" t="s">
        <v>47</v>
      </c>
      <c r="B7">
        <v>97508018</v>
      </c>
      <c r="C7">
        <v>97508336</v>
      </c>
      <c r="D7" s="81">
        <v>8</v>
      </c>
      <c r="E7" s="82">
        <v>13</v>
      </c>
      <c r="F7" s="82">
        <v>9</v>
      </c>
      <c r="G7" s="82">
        <v>8</v>
      </c>
      <c r="H7" s="82">
        <v>7</v>
      </c>
      <c r="I7" s="83">
        <v>4</v>
      </c>
      <c r="J7" s="81">
        <v>19</v>
      </c>
      <c r="K7" s="82">
        <v>15</v>
      </c>
      <c r="L7" s="82">
        <v>3</v>
      </c>
      <c r="M7" s="82">
        <v>13</v>
      </c>
      <c r="N7" s="83">
        <v>9</v>
      </c>
      <c r="O7" s="81">
        <v>15</v>
      </c>
      <c r="P7" s="82">
        <v>20</v>
      </c>
      <c r="Q7" s="82">
        <v>7</v>
      </c>
      <c r="R7" s="83">
        <v>7</v>
      </c>
      <c r="S7" s="81">
        <v>13</v>
      </c>
      <c r="T7" s="82">
        <v>14</v>
      </c>
      <c r="U7" s="82">
        <v>12</v>
      </c>
      <c r="V7" s="82">
        <v>9</v>
      </c>
      <c r="W7" s="82">
        <v>7</v>
      </c>
      <c r="X7" s="83">
        <v>2</v>
      </c>
      <c r="Y7" s="81">
        <v>16</v>
      </c>
      <c r="Z7" s="82">
        <v>15</v>
      </c>
      <c r="AA7" s="82">
        <v>12</v>
      </c>
      <c r="AB7" s="83">
        <v>2</v>
      </c>
      <c r="AC7" s="81">
        <v>11</v>
      </c>
      <c r="AD7" s="82">
        <v>4</v>
      </c>
      <c r="AE7" s="82">
        <v>9</v>
      </c>
      <c r="AF7" s="82">
        <v>4</v>
      </c>
      <c r="AG7" s="83">
        <v>9</v>
      </c>
      <c r="AH7" s="81">
        <v>13</v>
      </c>
      <c r="AI7" s="82">
        <v>22</v>
      </c>
      <c r="AJ7" s="82">
        <v>17</v>
      </c>
      <c r="AK7" s="82">
        <v>23</v>
      </c>
      <c r="AL7" s="83">
        <v>2</v>
      </c>
      <c r="AM7" s="81">
        <v>7</v>
      </c>
      <c r="AN7" s="82">
        <v>27</v>
      </c>
      <c r="AO7" s="82">
        <v>6</v>
      </c>
      <c r="AP7" s="82">
        <v>10</v>
      </c>
      <c r="AQ7" s="82">
        <v>10</v>
      </c>
      <c r="AR7" s="83">
        <v>9</v>
      </c>
      <c r="AS7" s="81">
        <v>7</v>
      </c>
      <c r="AT7" s="82">
        <v>16</v>
      </c>
      <c r="AU7" s="82">
        <v>15</v>
      </c>
      <c r="AV7" s="82">
        <v>12</v>
      </c>
      <c r="AW7" s="83">
        <v>6</v>
      </c>
    </row>
    <row r="8" spans="1:49" x14ac:dyDescent="0.25">
      <c r="A8" t="s">
        <v>55</v>
      </c>
      <c r="B8">
        <v>12482650</v>
      </c>
      <c r="C8">
        <v>12482970</v>
      </c>
      <c r="D8" s="78">
        <v>3</v>
      </c>
      <c r="E8" s="79">
        <v>11</v>
      </c>
      <c r="F8" s="79">
        <v>12</v>
      </c>
      <c r="G8" s="79">
        <v>9</v>
      </c>
      <c r="H8" s="79">
        <v>9</v>
      </c>
      <c r="I8" s="80">
        <v>6</v>
      </c>
      <c r="J8" s="78">
        <v>6</v>
      </c>
      <c r="K8" s="79">
        <v>11</v>
      </c>
      <c r="L8" s="79">
        <v>10</v>
      </c>
      <c r="M8" s="79">
        <v>6</v>
      </c>
      <c r="N8" s="80">
        <v>7</v>
      </c>
      <c r="O8" s="78">
        <v>5</v>
      </c>
      <c r="P8" s="79">
        <v>5</v>
      </c>
      <c r="Q8" s="79">
        <v>5</v>
      </c>
      <c r="R8" s="80">
        <v>9</v>
      </c>
      <c r="S8" s="78">
        <v>4</v>
      </c>
      <c r="T8" s="79">
        <v>19</v>
      </c>
      <c r="U8" s="79">
        <v>10</v>
      </c>
      <c r="V8" s="79">
        <v>5</v>
      </c>
      <c r="W8" s="79">
        <v>11</v>
      </c>
      <c r="X8" s="80">
        <v>7</v>
      </c>
      <c r="Y8" s="78">
        <v>9</v>
      </c>
      <c r="Z8" s="79">
        <v>5</v>
      </c>
      <c r="AA8" s="79">
        <v>7</v>
      </c>
      <c r="AB8" s="80">
        <v>8</v>
      </c>
      <c r="AC8" s="78">
        <v>9</v>
      </c>
      <c r="AD8" s="79">
        <v>3</v>
      </c>
      <c r="AE8" s="79">
        <v>4</v>
      </c>
      <c r="AF8" s="79">
        <v>21</v>
      </c>
      <c r="AG8" s="80">
        <v>5</v>
      </c>
      <c r="AH8" s="78">
        <v>10</v>
      </c>
      <c r="AI8" s="79">
        <v>11</v>
      </c>
      <c r="AJ8" s="79">
        <v>10</v>
      </c>
      <c r="AK8" s="79">
        <v>29</v>
      </c>
      <c r="AL8" s="80">
        <v>3</v>
      </c>
      <c r="AM8" s="78">
        <v>4</v>
      </c>
      <c r="AN8" s="79">
        <v>9</v>
      </c>
      <c r="AO8" s="79">
        <v>13</v>
      </c>
      <c r="AP8" s="79">
        <v>10</v>
      </c>
      <c r="AQ8" s="79">
        <v>10</v>
      </c>
      <c r="AR8" s="80">
        <v>5</v>
      </c>
      <c r="AS8" s="78">
        <v>5</v>
      </c>
      <c r="AT8" s="79">
        <v>7</v>
      </c>
      <c r="AU8" s="79">
        <v>9</v>
      </c>
      <c r="AV8" s="79">
        <v>9</v>
      </c>
      <c r="AW8" s="80">
        <v>11</v>
      </c>
    </row>
    <row r="10" spans="1:49" x14ac:dyDescent="0.25">
      <c r="A10" t="s">
        <v>634</v>
      </c>
    </row>
  </sheetData>
  <mergeCells count="9">
    <mergeCell ref="AH1:AL1"/>
    <mergeCell ref="AM1:AR1"/>
    <mergeCell ref="AS1:AW1"/>
    <mergeCell ref="D1:I1"/>
    <mergeCell ref="J1:N1"/>
    <mergeCell ref="O1:R1"/>
    <mergeCell ref="S1:X1"/>
    <mergeCell ref="Y1:AB1"/>
    <mergeCell ref="AC1:AG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
  <sheetViews>
    <sheetView workbookViewId="0">
      <selection activeCell="AS1" sqref="D1:AW1"/>
    </sheetView>
  </sheetViews>
  <sheetFormatPr defaultRowHeight="15" x14ac:dyDescent="0.25"/>
  <cols>
    <col min="2" max="2" width="11" customWidth="1"/>
    <col min="3" max="3" width="10.7109375" customWidth="1"/>
    <col min="4" max="49" width="4.5703125" customWidth="1"/>
  </cols>
  <sheetData>
    <row r="1" spans="1:49" x14ac:dyDescent="0.25">
      <c r="A1" s="76"/>
      <c r="B1" s="77"/>
      <c r="C1" s="77"/>
      <c r="D1" s="142" t="s">
        <v>557</v>
      </c>
      <c r="E1" s="143"/>
      <c r="F1" s="143"/>
      <c r="G1" s="143"/>
      <c r="H1" s="143"/>
      <c r="I1" s="144"/>
      <c r="J1" s="142" t="s">
        <v>645</v>
      </c>
      <c r="K1" s="143"/>
      <c r="L1" s="143"/>
      <c r="M1" s="143"/>
      <c r="N1" s="144"/>
      <c r="O1" s="142" t="s">
        <v>646</v>
      </c>
      <c r="P1" s="143"/>
      <c r="Q1" s="143"/>
      <c r="R1" s="144"/>
      <c r="S1" s="142" t="s">
        <v>647</v>
      </c>
      <c r="T1" s="143"/>
      <c r="U1" s="143"/>
      <c r="V1" s="143"/>
      <c r="W1" s="143"/>
      <c r="X1" s="144"/>
      <c r="Y1" s="142" t="s">
        <v>648</v>
      </c>
      <c r="Z1" s="143"/>
      <c r="AA1" s="143"/>
      <c r="AB1" s="144"/>
      <c r="AC1" s="142" t="s">
        <v>649</v>
      </c>
      <c r="AD1" s="143"/>
      <c r="AE1" s="143"/>
      <c r="AF1" s="143"/>
      <c r="AG1" s="144"/>
      <c r="AH1" s="142" t="s">
        <v>650</v>
      </c>
      <c r="AI1" s="143"/>
      <c r="AJ1" s="143"/>
      <c r="AK1" s="143"/>
      <c r="AL1" s="144"/>
      <c r="AM1" s="142" t="s">
        <v>651</v>
      </c>
      <c r="AN1" s="143"/>
      <c r="AO1" s="143"/>
      <c r="AP1" s="143"/>
      <c r="AQ1" s="143"/>
      <c r="AR1" s="144"/>
      <c r="AS1" s="142" t="s">
        <v>652</v>
      </c>
      <c r="AT1" s="143"/>
      <c r="AU1" s="143"/>
      <c r="AV1" s="143"/>
      <c r="AW1" s="144"/>
    </row>
    <row r="2" spans="1:49" x14ac:dyDescent="0.25">
      <c r="A2" s="78" t="s">
        <v>620</v>
      </c>
      <c r="B2" s="79" t="s">
        <v>68</v>
      </c>
      <c r="C2" s="79" t="s">
        <v>621</v>
      </c>
      <c r="D2" s="78" t="s">
        <v>558</v>
      </c>
      <c r="E2" s="79" t="s">
        <v>559</v>
      </c>
      <c r="F2" s="79" t="s">
        <v>560</v>
      </c>
      <c r="G2" s="79" t="s">
        <v>561</v>
      </c>
      <c r="H2" s="79" t="s">
        <v>562</v>
      </c>
      <c r="I2" s="80" t="s">
        <v>563</v>
      </c>
      <c r="J2" s="78" t="s">
        <v>558</v>
      </c>
      <c r="K2" s="79" t="s">
        <v>560</v>
      </c>
      <c r="L2" s="79" t="s">
        <v>561</v>
      </c>
      <c r="M2" s="79" t="s">
        <v>562</v>
      </c>
      <c r="N2" s="80" t="s">
        <v>563</v>
      </c>
      <c r="O2" s="78" t="s">
        <v>558</v>
      </c>
      <c r="P2" s="79" t="s">
        <v>560</v>
      </c>
      <c r="Q2" s="79" t="s">
        <v>561</v>
      </c>
      <c r="R2" s="80" t="s">
        <v>563</v>
      </c>
      <c r="S2" s="78" t="s">
        <v>558</v>
      </c>
      <c r="T2" s="79" t="s">
        <v>559</v>
      </c>
      <c r="U2" s="79" t="s">
        <v>560</v>
      </c>
      <c r="V2" s="79" t="s">
        <v>561</v>
      </c>
      <c r="W2" s="79" t="s">
        <v>562</v>
      </c>
      <c r="X2" s="80" t="s">
        <v>563</v>
      </c>
      <c r="Y2" s="78" t="s">
        <v>558</v>
      </c>
      <c r="Z2" s="79" t="s">
        <v>559</v>
      </c>
      <c r="AA2" s="79" t="s">
        <v>562</v>
      </c>
      <c r="AB2" s="80" t="s">
        <v>563</v>
      </c>
      <c r="AC2" s="78" t="s">
        <v>558</v>
      </c>
      <c r="AD2" s="79" t="s">
        <v>559</v>
      </c>
      <c r="AE2" s="79" t="s">
        <v>560</v>
      </c>
      <c r="AF2" s="79" t="s">
        <v>561</v>
      </c>
      <c r="AG2" s="80" t="s">
        <v>563</v>
      </c>
      <c r="AH2" s="78" t="s">
        <v>558</v>
      </c>
      <c r="AI2" s="79" t="s">
        <v>559</v>
      </c>
      <c r="AJ2" s="79" t="s">
        <v>561</v>
      </c>
      <c r="AK2" s="79" t="s">
        <v>562</v>
      </c>
      <c r="AL2" s="80" t="s">
        <v>563</v>
      </c>
      <c r="AM2" s="78" t="s">
        <v>558</v>
      </c>
      <c r="AN2" s="79" t="s">
        <v>559</v>
      </c>
      <c r="AO2" s="79" t="s">
        <v>560</v>
      </c>
      <c r="AP2" s="79" t="s">
        <v>561</v>
      </c>
      <c r="AQ2" s="79" t="s">
        <v>562</v>
      </c>
      <c r="AR2" s="80" t="s">
        <v>563</v>
      </c>
      <c r="AS2" s="78" t="s">
        <v>559</v>
      </c>
      <c r="AT2" s="79" t="s">
        <v>560</v>
      </c>
      <c r="AU2" s="79" t="s">
        <v>561</v>
      </c>
      <c r="AV2" s="79" t="s">
        <v>562</v>
      </c>
      <c r="AW2" s="80" t="s">
        <v>563</v>
      </c>
    </row>
    <row r="3" spans="1:49" s="84" customFormat="1" x14ac:dyDescent="0.25">
      <c r="A3" s="84" t="s">
        <v>59</v>
      </c>
      <c r="B3" s="84">
        <v>5275941</v>
      </c>
      <c r="C3" s="84">
        <v>5276278</v>
      </c>
      <c r="D3" s="85">
        <v>0</v>
      </c>
      <c r="E3" s="86">
        <v>7</v>
      </c>
      <c r="F3" s="86">
        <v>8</v>
      </c>
      <c r="G3" s="86">
        <v>4</v>
      </c>
      <c r="H3" s="86">
        <v>4</v>
      </c>
      <c r="I3" s="87">
        <v>3</v>
      </c>
      <c r="J3" s="85">
        <v>6</v>
      </c>
      <c r="K3" s="86">
        <v>12</v>
      </c>
      <c r="L3" s="86">
        <v>13</v>
      </c>
      <c r="M3" s="86">
        <v>4</v>
      </c>
      <c r="N3" s="87">
        <v>7</v>
      </c>
      <c r="O3" s="85">
        <v>9</v>
      </c>
      <c r="P3" s="86">
        <v>12</v>
      </c>
      <c r="Q3" s="86">
        <v>9</v>
      </c>
      <c r="R3" s="87">
        <v>15</v>
      </c>
      <c r="S3" s="85">
        <v>3</v>
      </c>
      <c r="T3" s="86">
        <v>7</v>
      </c>
      <c r="U3" s="86">
        <v>7</v>
      </c>
      <c r="V3" s="86">
        <v>3</v>
      </c>
      <c r="W3" s="86">
        <v>1</v>
      </c>
      <c r="X3" s="87">
        <v>0</v>
      </c>
      <c r="Y3" s="85">
        <v>2</v>
      </c>
      <c r="Z3" s="86">
        <v>7</v>
      </c>
      <c r="AA3" s="86">
        <v>6</v>
      </c>
      <c r="AB3" s="87">
        <v>6</v>
      </c>
      <c r="AC3" s="85">
        <v>16</v>
      </c>
      <c r="AD3" s="86">
        <v>4</v>
      </c>
      <c r="AE3" s="86">
        <v>8</v>
      </c>
      <c r="AF3" s="86">
        <v>9</v>
      </c>
      <c r="AG3" s="87">
        <v>11</v>
      </c>
      <c r="AH3" s="85">
        <v>4</v>
      </c>
      <c r="AI3" s="86">
        <v>3</v>
      </c>
      <c r="AJ3" s="86">
        <v>5</v>
      </c>
      <c r="AK3" s="86">
        <v>3</v>
      </c>
      <c r="AL3" s="87">
        <v>1</v>
      </c>
      <c r="AM3" s="85">
        <v>2</v>
      </c>
      <c r="AN3" s="86">
        <v>5</v>
      </c>
      <c r="AO3" s="86">
        <v>3</v>
      </c>
      <c r="AP3" s="86">
        <v>3</v>
      </c>
      <c r="AQ3" s="86">
        <v>3</v>
      </c>
      <c r="AR3" s="87">
        <v>1</v>
      </c>
      <c r="AS3" s="85">
        <v>1</v>
      </c>
      <c r="AT3" s="86">
        <v>1</v>
      </c>
      <c r="AU3" s="86">
        <v>5</v>
      </c>
      <c r="AV3" s="86">
        <v>2</v>
      </c>
      <c r="AW3" s="87">
        <v>2</v>
      </c>
    </row>
    <row r="4" spans="1:49" s="84" customFormat="1" x14ac:dyDescent="0.25">
      <c r="A4" s="84" t="s">
        <v>59</v>
      </c>
      <c r="B4" s="84">
        <v>5270972</v>
      </c>
      <c r="C4" s="84">
        <v>5271329</v>
      </c>
      <c r="D4" s="85">
        <v>0</v>
      </c>
      <c r="E4" s="86">
        <v>11</v>
      </c>
      <c r="F4" s="86">
        <v>4</v>
      </c>
      <c r="G4" s="86">
        <v>6</v>
      </c>
      <c r="H4" s="86">
        <v>1</v>
      </c>
      <c r="I4" s="87">
        <v>1</v>
      </c>
      <c r="J4" s="85">
        <v>11</v>
      </c>
      <c r="K4" s="86">
        <v>8</v>
      </c>
      <c r="L4" s="86">
        <v>18</v>
      </c>
      <c r="M4" s="86">
        <v>6</v>
      </c>
      <c r="N4" s="87">
        <v>4</v>
      </c>
      <c r="O4" s="85">
        <v>10</v>
      </c>
      <c r="P4" s="86">
        <v>10</v>
      </c>
      <c r="Q4" s="86">
        <v>10</v>
      </c>
      <c r="R4" s="87">
        <v>4</v>
      </c>
      <c r="S4" s="85">
        <v>8</v>
      </c>
      <c r="T4" s="86">
        <v>6</v>
      </c>
      <c r="U4" s="86">
        <v>7</v>
      </c>
      <c r="V4" s="86">
        <v>8</v>
      </c>
      <c r="W4" s="86">
        <v>5</v>
      </c>
      <c r="X4" s="87">
        <v>7</v>
      </c>
      <c r="Y4" s="85">
        <v>4</v>
      </c>
      <c r="Z4" s="86">
        <v>12</v>
      </c>
      <c r="AA4" s="86">
        <v>6</v>
      </c>
      <c r="AB4" s="87">
        <v>4</v>
      </c>
      <c r="AC4" s="85">
        <v>16</v>
      </c>
      <c r="AD4" s="86">
        <v>6</v>
      </c>
      <c r="AE4" s="86">
        <v>7</v>
      </c>
      <c r="AF4" s="86">
        <v>5</v>
      </c>
      <c r="AG4" s="87">
        <v>6</v>
      </c>
      <c r="AH4" s="85">
        <v>3</v>
      </c>
      <c r="AI4" s="86">
        <v>3</v>
      </c>
      <c r="AJ4" s="86">
        <v>2</v>
      </c>
      <c r="AK4" s="86">
        <v>5</v>
      </c>
      <c r="AL4" s="87">
        <v>4</v>
      </c>
      <c r="AM4" s="85">
        <v>4</v>
      </c>
      <c r="AN4" s="86">
        <v>8</v>
      </c>
      <c r="AO4" s="86">
        <v>2</v>
      </c>
      <c r="AP4" s="86">
        <v>13</v>
      </c>
      <c r="AQ4" s="86">
        <v>1</v>
      </c>
      <c r="AR4" s="87">
        <v>7</v>
      </c>
      <c r="AS4" s="85">
        <v>4</v>
      </c>
      <c r="AT4" s="86">
        <v>1</v>
      </c>
      <c r="AU4" s="86">
        <v>6</v>
      </c>
      <c r="AV4" s="86">
        <v>3</v>
      </c>
      <c r="AW4" s="87">
        <v>4</v>
      </c>
    </row>
    <row r="5" spans="1:49" x14ac:dyDescent="0.25">
      <c r="A5" t="s">
        <v>61</v>
      </c>
      <c r="B5">
        <v>76478722</v>
      </c>
      <c r="C5">
        <v>76479053</v>
      </c>
      <c r="D5" s="81">
        <v>158</v>
      </c>
      <c r="E5" s="82">
        <v>120</v>
      </c>
      <c r="F5" s="82">
        <v>95</v>
      </c>
      <c r="G5" s="82">
        <v>39</v>
      </c>
      <c r="H5" s="82">
        <v>36</v>
      </c>
      <c r="I5" s="83">
        <v>43</v>
      </c>
      <c r="J5" s="81">
        <v>72</v>
      </c>
      <c r="K5" s="82">
        <v>78</v>
      </c>
      <c r="L5" s="82">
        <v>44</v>
      </c>
      <c r="M5" s="82">
        <v>29</v>
      </c>
      <c r="N5" s="83">
        <v>35</v>
      </c>
      <c r="O5" s="81">
        <v>142</v>
      </c>
      <c r="P5" s="82">
        <v>81</v>
      </c>
      <c r="Q5" s="82">
        <v>31</v>
      </c>
      <c r="R5" s="83">
        <v>26</v>
      </c>
      <c r="S5" s="81">
        <v>200</v>
      </c>
      <c r="T5" s="82">
        <v>121</v>
      </c>
      <c r="U5" s="82">
        <v>97</v>
      </c>
      <c r="V5" s="82">
        <v>50</v>
      </c>
      <c r="W5" s="82">
        <v>38</v>
      </c>
      <c r="X5" s="83">
        <v>30</v>
      </c>
      <c r="Y5" s="81">
        <v>70</v>
      </c>
      <c r="Z5" s="82">
        <v>110</v>
      </c>
      <c r="AA5" s="82">
        <v>27</v>
      </c>
      <c r="AB5" s="83">
        <v>18</v>
      </c>
      <c r="AC5" s="81">
        <v>41</v>
      </c>
      <c r="AD5" s="82">
        <v>26</v>
      </c>
      <c r="AE5" s="82">
        <v>57</v>
      </c>
      <c r="AF5" s="82">
        <v>29</v>
      </c>
      <c r="AG5" s="83">
        <v>30</v>
      </c>
      <c r="AH5" s="81">
        <v>56</v>
      </c>
      <c r="AI5" s="82">
        <v>112</v>
      </c>
      <c r="AJ5" s="82">
        <v>66</v>
      </c>
      <c r="AK5" s="82">
        <v>76</v>
      </c>
      <c r="AL5" s="83">
        <v>39</v>
      </c>
      <c r="AM5" s="81">
        <v>139</v>
      </c>
      <c r="AN5" s="82">
        <v>111</v>
      </c>
      <c r="AO5" s="82">
        <v>21</v>
      </c>
      <c r="AP5" s="82">
        <v>60</v>
      </c>
      <c r="AQ5" s="82">
        <v>35</v>
      </c>
      <c r="AR5" s="83">
        <v>21</v>
      </c>
      <c r="AS5" s="81">
        <v>119</v>
      </c>
      <c r="AT5" s="82">
        <v>117</v>
      </c>
      <c r="AU5" s="82">
        <v>74</v>
      </c>
      <c r="AV5" s="82">
        <v>31</v>
      </c>
      <c r="AW5" s="83">
        <v>29</v>
      </c>
    </row>
    <row r="6" spans="1:49" x14ac:dyDescent="0.25">
      <c r="A6" t="s">
        <v>63</v>
      </c>
      <c r="B6">
        <v>68132356</v>
      </c>
      <c r="C6">
        <v>68132658</v>
      </c>
      <c r="D6" s="81">
        <v>343</v>
      </c>
      <c r="E6" s="82">
        <v>220</v>
      </c>
      <c r="F6" s="82">
        <v>122</v>
      </c>
      <c r="G6" s="82">
        <v>56</v>
      </c>
      <c r="H6" s="82">
        <v>49</v>
      </c>
      <c r="I6" s="83">
        <v>87</v>
      </c>
      <c r="J6" s="81">
        <v>390</v>
      </c>
      <c r="K6" s="82">
        <v>151</v>
      </c>
      <c r="L6" s="82">
        <v>56</v>
      </c>
      <c r="M6" s="82">
        <v>314</v>
      </c>
      <c r="N6" s="83">
        <v>58</v>
      </c>
      <c r="O6" s="81">
        <v>291</v>
      </c>
      <c r="P6" s="82">
        <v>116</v>
      </c>
      <c r="Q6" s="82">
        <v>56</v>
      </c>
      <c r="R6" s="83">
        <v>43</v>
      </c>
      <c r="S6" s="81">
        <v>582</v>
      </c>
      <c r="T6" s="82">
        <v>228</v>
      </c>
      <c r="U6" s="82">
        <v>146</v>
      </c>
      <c r="V6" s="82">
        <v>66</v>
      </c>
      <c r="W6" s="82">
        <v>49</v>
      </c>
      <c r="X6" s="83">
        <v>45</v>
      </c>
      <c r="Y6" s="81">
        <v>173</v>
      </c>
      <c r="Z6" s="82">
        <v>438</v>
      </c>
      <c r="AA6" s="82">
        <v>63</v>
      </c>
      <c r="AB6" s="83">
        <v>129</v>
      </c>
      <c r="AC6" s="81">
        <v>149</v>
      </c>
      <c r="AD6" s="82">
        <v>102</v>
      </c>
      <c r="AE6" s="82">
        <v>254</v>
      </c>
      <c r="AF6" s="82">
        <v>160</v>
      </c>
      <c r="AG6" s="83">
        <v>307</v>
      </c>
      <c r="AH6" s="81">
        <v>812</v>
      </c>
      <c r="AI6" s="82">
        <v>969</v>
      </c>
      <c r="AJ6" s="82">
        <v>395</v>
      </c>
      <c r="AK6" s="82">
        <v>510</v>
      </c>
      <c r="AL6" s="83">
        <v>212</v>
      </c>
      <c r="AM6" s="81">
        <v>798</v>
      </c>
      <c r="AN6" s="82">
        <v>153</v>
      </c>
      <c r="AO6" s="82">
        <v>100</v>
      </c>
      <c r="AP6" s="82">
        <v>299</v>
      </c>
      <c r="AQ6" s="82">
        <v>218</v>
      </c>
      <c r="AR6" s="83">
        <v>100</v>
      </c>
      <c r="AS6" s="81">
        <v>290</v>
      </c>
      <c r="AT6" s="82">
        <v>123</v>
      </c>
      <c r="AU6" s="82">
        <v>115</v>
      </c>
      <c r="AV6" s="82">
        <v>67</v>
      </c>
      <c r="AW6" s="83">
        <v>49</v>
      </c>
    </row>
    <row r="7" spans="1:49" x14ac:dyDescent="0.25">
      <c r="A7" t="s">
        <v>63</v>
      </c>
      <c r="B7">
        <v>28973197</v>
      </c>
      <c r="C7">
        <v>28973519</v>
      </c>
      <c r="D7" s="81">
        <v>0</v>
      </c>
      <c r="E7" s="82">
        <v>7</v>
      </c>
      <c r="F7" s="82">
        <v>10</v>
      </c>
      <c r="G7" s="82">
        <v>2</v>
      </c>
      <c r="H7" s="82">
        <v>2</v>
      </c>
      <c r="I7" s="83">
        <v>2</v>
      </c>
      <c r="J7" s="81">
        <v>2</v>
      </c>
      <c r="K7" s="82">
        <v>6</v>
      </c>
      <c r="L7" s="82">
        <v>4</v>
      </c>
      <c r="M7" s="82">
        <v>5</v>
      </c>
      <c r="N7" s="83">
        <v>6</v>
      </c>
      <c r="O7" s="81">
        <v>0</v>
      </c>
      <c r="P7" s="82">
        <v>9</v>
      </c>
      <c r="Q7" s="82">
        <v>5</v>
      </c>
      <c r="R7" s="83">
        <v>1</v>
      </c>
      <c r="S7" s="81">
        <v>0</v>
      </c>
      <c r="T7" s="82">
        <v>6</v>
      </c>
      <c r="U7" s="82">
        <v>9</v>
      </c>
      <c r="V7" s="82">
        <v>3</v>
      </c>
      <c r="W7" s="82">
        <v>4</v>
      </c>
      <c r="X7" s="83">
        <v>1</v>
      </c>
      <c r="Y7" s="81">
        <v>4</v>
      </c>
      <c r="Z7" s="82">
        <v>1</v>
      </c>
      <c r="AA7" s="82">
        <v>3</v>
      </c>
      <c r="AB7" s="83">
        <v>6</v>
      </c>
      <c r="AC7" s="81">
        <v>5</v>
      </c>
      <c r="AD7" s="82">
        <v>3</v>
      </c>
      <c r="AE7" s="82">
        <v>3</v>
      </c>
      <c r="AF7" s="82">
        <v>4</v>
      </c>
      <c r="AG7" s="83">
        <v>3</v>
      </c>
      <c r="AH7" s="81">
        <v>0</v>
      </c>
      <c r="AI7" s="82">
        <v>4</v>
      </c>
      <c r="AJ7" s="82">
        <v>3</v>
      </c>
      <c r="AK7" s="82">
        <v>11</v>
      </c>
      <c r="AL7" s="83">
        <v>4</v>
      </c>
      <c r="AM7" s="81">
        <v>4</v>
      </c>
      <c r="AN7" s="82">
        <v>0</v>
      </c>
      <c r="AO7" s="82">
        <v>0</v>
      </c>
      <c r="AP7" s="82">
        <v>5</v>
      </c>
      <c r="AQ7" s="82">
        <v>7</v>
      </c>
      <c r="AR7" s="83">
        <v>5</v>
      </c>
      <c r="AS7" s="81">
        <v>7</v>
      </c>
      <c r="AT7" s="82">
        <v>8</v>
      </c>
      <c r="AU7" s="82">
        <v>4</v>
      </c>
      <c r="AV7" s="82">
        <v>5</v>
      </c>
      <c r="AW7" s="83">
        <v>6</v>
      </c>
    </row>
    <row r="8" spans="1:49" x14ac:dyDescent="0.25">
      <c r="A8" t="s">
        <v>54</v>
      </c>
      <c r="B8">
        <v>90087023</v>
      </c>
      <c r="C8">
        <v>90087323</v>
      </c>
      <c r="D8" s="81">
        <v>28</v>
      </c>
      <c r="E8" s="82">
        <v>30</v>
      </c>
      <c r="F8" s="82">
        <v>17</v>
      </c>
      <c r="G8" s="82">
        <v>7</v>
      </c>
      <c r="H8" s="82">
        <v>5</v>
      </c>
      <c r="I8" s="83">
        <v>8</v>
      </c>
      <c r="J8" s="81">
        <v>28</v>
      </c>
      <c r="K8" s="82">
        <v>22</v>
      </c>
      <c r="L8" s="82">
        <v>7</v>
      </c>
      <c r="M8" s="82">
        <v>11</v>
      </c>
      <c r="N8" s="83">
        <v>7</v>
      </c>
      <c r="O8" s="81">
        <v>33</v>
      </c>
      <c r="P8" s="82">
        <v>18</v>
      </c>
      <c r="Q8" s="82">
        <v>5</v>
      </c>
      <c r="R8" s="83">
        <v>8</v>
      </c>
      <c r="S8" s="81">
        <v>34</v>
      </c>
      <c r="T8" s="82">
        <v>27</v>
      </c>
      <c r="U8" s="82">
        <v>13</v>
      </c>
      <c r="V8" s="82">
        <v>6</v>
      </c>
      <c r="W8" s="82">
        <v>6</v>
      </c>
      <c r="X8" s="83">
        <v>10</v>
      </c>
      <c r="Y8" s="81">
        <v>28</v>
      </c>
      <c r="Z8" s="82">
        <v>18</v>
      </c>
      <c r="AA8" s="82">
        <v>13</v>
      </c>
      <c r="AB8" s="83">
        <v>7</v>
      </c>
      <c r="AC8" s="81">
        <v>27</v>
      </c>
      <c r="AD8" s="82">
        <v>6</v>
      </c>
      <c r="AE8" s="82">
        <v>15</v>
      </c>
      <c r="AF8" s="82">
        <v>4</v>
      </c>
      <c r="AG8" s="83">
        <v>9</v>
      </c>
      <c r="AH8" s="81">
        <v>11</v>
      </c>
      <c r="AI8" s="82">
        <v>26</v>
      </c>
      <c r="AJ8" s="82">
        <v>15</v>
      </c>
      <c r="AK8" s="82">
        <v>19</v>
      </c>
      <c r="AL8" s="83">
        <v>5</v>
      </c>
      <c r="AM8" s="81">
        <v>6</v>
      </c>
      <c r="AN8" s="82">
        <v>25</v>
      </c>
      <c r="AO8" s="82">
        <v>5</v>
      </c>
      <c r="AP8" s="82">
        <v>7</v>
      </c>
      <c r="AQ8" s="82">
        <v>6</v>
      </c>
      <c r="AR8" s="83">
        <v>7</v>
      </c>
      <c r="AS8" s="81">
        <v>10</v>
      </c>
      <c r="AT8" s="82">
        <v>14</v>
      </c>
      <c r="AU8" s="82">
        <v>9</v>
      </c>
      <c r="AV8" s="82">
        <v>5</v>
      </c>
      <c r="AW8" s="83">
        <v>5</v>
      </c>
    </row>
    <row r="9" spans="1:49" x14ac:dyDescent="0.25">
      <c r="A9" t="s">
        <v>49</v>
      </c>
      <c r="B9">
        <v>43728726</v>
      </c>
      <c r="C9">
        <v>43729075</v>
      </c>
      <c r="D9" s="81">
        <v>1</v>
      </c>
      <c r="E9" s="82">
        <v>58</v>
      </c>
      <c r="F9" s="82">
        <v>50</v>
      </c>
      <c r="G9" s="82">
        <v>33</v>
      </c>
      <c r="H9" s="82">
        <v>26</v>
      </c>
      <c r="I9" s="83">
        <v>22</v>
      </c>
      <c r="J9" s="81">
        <v>25</v>
      </c>
      <c r="K9" s="82">
        <v>47</v>
      </c>
      <c r="L9" s="82">
        <v>16</v>
      </c>
      <c r="M9" s="82">
        <v>32</v>
      </c>
      <c r="N9" s="83">
        <v>45</v>
      </c>
      <c r="O9" s="81">
        <v>11</v>
      </c>
      <c r="P9" s="82">
        <v>47</v>
      </c>
      <c r="Q9" s="82">
        <v>25</v>
      </c>
      <c r="R9" s="83">
        <v>17</v>
      </c>
      <c r="S9" s="81">
        <v>13</v>
      </c>
      <c r="T9" s="82">
        <v>53</v>
      </c>
      <c r="U9" s="82">
        <v>49</v>
      </c>
      <c r="V9" s="82">
        <v>27</v>
      </c>
      <c r="W9" s="82">
        <v>35</v>
      </c>
      <c r="X9" s="83">
        <v>29</v>
      </c>
      <c r="Y9" s="81">
        <v>23</v>
      </c>
      <c r="Z9" s="82">
        <v>54</v>
      </c>
      <c r="AA9" s="82">
        <v>29</v>
      </c>
      <c r="AB9" s="83">
        <v>30</v>
      </c>
      <c r="AC9" s="81">
        <v>46</v>
      </c>
      <c r="AD9" s="82">
        <v>40</v>
      </c>
      <c r="AE9" s="82">
        <v>45</v>
      </c>
      <c r="AF9" s="82">
        <v>22</v>
      </c>
      <c r="AG9" s="83">
        <v>18</v>
      </c>
      <c r="AH9" s="81">
        <v>33</v>
      </c>
      <c r="AI9" s="82">
        <v>49</v>
      </c>
      <c r="AJ9" s="82">
        <v>39</v>
      </c>
      <c r="AK9" s="82">
        <v>92</v>
      </c>
      <c r="AL9" s="83">
        <v>31</v>
      </c>
      <c r="AM9" s="81">
        <v>23</v>
      </c>
      <c r="AN9" s="82">
        <v>65</v>
      </c>
      <c r="AO9" s="82">
        <v>26</v>
      </c>
      <c r="AP9" s="82">
        <v>38</v>
      </c>
      <c r="AQ9" s="82">
        <v>32</v>
      </c>
      <c r="AR9" s="83">
        <v>22</v>
      </c>
      <c r="AS9" s="81">
        <v>19</v>
      </c>
      <c r="AT9" s="82">
        <v>39</v>
      </c>
      <c r="AU9" s="82">
        <v>41</v>
      </c>
      <c r="AV9" s="82">
        <v>37</v>
      </c>
      <c r="AW9" s="83">
        <v>23</v>
      </c>
    </row>
    <row r="10" spans="1:49" x14ac:dyDescent="0.25">
      <c r="A10" t="s">
        <v>47</v>
      </c>
      <c r="B10">
        <v>166435277</v>
      </c>
      <c r="C10">
        <v>166435603</v>
      </c>
      <c r="D10" s="81">
        <v>2</v>
      </c>
      <c r="E10" s="82">
        <v>10</v>
      </c>
      <c r="F10" s="82">
        <v>2</v>
      </c>
      <c r="G10" s="82">
        <v>1</v>
      </c>
      <c r="H10" s="82">
        <v>1</v>
      </c>
      <c r="I10" s="83">
        <v>2</v>
      </c>
      <c r="J10" s="81">
        <v>3</v>
      </c>
      <c r="K10" s="82">
        <v>2</v>
      </c>
      <c r="L10" s="82">
        <v>4</v>
      </c>
      <c r="M10" s="82">
        <v>2</v>
      </c>
      <c r="N10" s="83">
        <v>6</v>
      </c>
      <c r="O10" s="81">
        <v>1</v>
      </c>
      <c r="P10" s="82">
        <v>1</v>
      </c>
      <c r="Q10" s="82">
        <v>3</v>
      </c>
      <c r="R10" s="83">
        <v>1</v>
      </c>
      <c r="S10" s="81">
        <v>3</v>
      </c>
      <c r="T10" s="82">
        <v>14</v>
      </c>
      <c r="U10" s="82">
        <v>6</v>
      </c>
      <c r="V10" s="82">
        <v>3</v>
      </c>
      <c r="W10" s="82">
        <v>2</v>
      </c>
      <c r="X10" s="83">
        <v>3</v>
      </c>
      <c r="Y10" s="81">
        <v>4</v>
      </c>
      <c r="Z10" s="82">
        <v>5</v>
      </c>
      <c r="AA10" s="82">
        <v>3</v>
      </c>
      <c r="AB10" s="83">
        <v>3</v>
      </c>
      <c r="AC10" s="81">
        <v>5</v>
      </c>
      <c r="AD10" s="82">
        <v>0</v>
      </c>
      <c r="AE10" s="82">
        <v>7</v>
      </c>
      <c r="AF10" s="82">
        <v>3</v>
      </c>
      <c r="AG10" s="83">
        <v>5</v>
      </c>
      <c r="AH10" s="81">
        <v>5</v>
      </c>
      <c r="AI10" s="82">
        <v>6</v>
      </c>
      <c r="AJ10" s="82">
        <v>2</v>
      </c>
      <c r="AK10" s="82">
        <v>12</v>
      </c>
      <c r="AL10" s="83">
        <v>3</v>
      </c>
      <c r="AM10" s="81">
        <v>11</v>
      </c>
      <c r="AN10" s="82">
        <v>4</v>
      </c>
      <c r="AO10" s="82">
        <v>4</v>
      </c>
      <c r="AP10" s="82">
        <v>3</v>
      </c>
      <c r="AQ10" s="82">
        <v>3</v>
      </c>
      <c r="AR10" s="83">
        <v>3</v>
      </c>
      <c r="AS10" s="81">
        <v>8</v>
      </c>
      <c r="AT10" s="82">
        <v>4</v>
      </c>
      <c r="AU10" s="82">
        <v>0</v>
      </c>
      <c r="AV10" s="82">
        <v>4</v>
      </c>
      <c r="AW10" s="83">
        <v>5</v>
      </c>
    </row>
    <row r="11" spans="1:49" x14ac:dyDescent="0.25">
      <c r="A11" t="s">
        <v>52</v>
      </c>
      <c r="B11">
        <v>177711138</v>
      </c>
      <c r="C11">
        <v>177711474</v>
      </c>
      <c r="D11" s="81">
        <v>49</v>
      </c>
      <c r="E11" s="82">
        <v>61</v>
      </c>
      <c r="F11" s="82">
        <v>37</v>
      </c>
      <c r="G11" s="82">
        <v>14</v>
      </c>
      <c r="H11" s="82">
        <v>11</v>
      </c>
      <c r="I11" s="83">
        <v>13</v>
      </c>
      <c r="J11" s="81">
        <v>91</v>
      </c>
      <c r="K11" s="82">
        <v>40</v>
      </c>
      <c r="L11" s="82">
        <v>23</v>
      </c>
      <c r="M11" s="82">
        <v>23</v>
      </c>
      <c r="N11" s="83">
        <v>19</v>
      </c>
      <c r="O11" s="81">
        <v>67</v>
      </c>
      <c r="P11" s="82">
        <v>17</v>
      </c>
      <c r="Q11" s="82">
        <v>15</v>
      </c>
      <c r="R11" s="83">
        <v>18</v>
      </c>
      <c r="S11" s="81">
        <v>116</v>
      </c>
      <c r="T11" s="82">
        <v>71</v>
      </c>
      <c r="U11" s="82">
        <v>46</v>
      </c>
      <c r="V11" s="82">
        <v>15</v>
      </c>
      <c r="W11" s="82">
        <v>15</v>
      </c>
      <c r="X11" s="83">
        <v>19</v>
      </c>
      <c r="Y11" s="81">
        <v>61</v>
      </c>
      <c r="Z11" s="82">
        <v>22</v>
      </c>
      <c r="AA11" s="82">
        <v>17</v>
      </c>
      <c r="AB11" s="83">
        <v>21</v>
      </c>
      <c r="AC11" s="81">
        <v>96</v>
      </c>
      <c r="AD11" s="82">
        <v>32</v>
      </c>
      <c r="AE11" s="82">
        <v>25</v>
      </c>
      <c r="AF11" s="82">
        <v>16</v>
      </c>
      <c r="AG11" s="83">
        <v>29</v>
      </c>
      <c r="AH11" s="81">
        <v>38</v>
      </c>
      <c r="AI11" s="82">
        <v>49</v>
      </c>
      <c r="AJ11" s="82">
        <v>23</v>
      </c>
      <c r="AK11" s="82">
        <v>52</v>
      </c>
      <c r="AL11" s="83">
        <v>27</v>
      </c>
      <c r="AM11" s="81">
        <v>30</v>
      </c>
      <c r="AN11" s="82">
        <v>40</v>
      </c>
      <c r="AO11" s="82">
        <v>21</v>
      </c>
      <c r="AP11" s="82">
        <v>27</v>
      </c>
      <c r="AQ11" s="82">
        <v>25</v>
      </c>
      <c r="AR11" s="83">
        <v>17</v>
      </c>
      <c r="AS11" s="81">
        <v>30</v>
      </c>
      <c r="AT11" s="82">
        <v>25</v>
      </c>
      <c r="AU11" s="82">
        <v>15</v>
      </c>
      <c r="AV11" s="82">
        <v>13</v>
      </c>
      <c r="AW11" s="83">
        <v>23</v>
      </c>
    </row>
    <row r="12" spans="1:49" x14ac:dyDescent="0.25">
      <c r="A12" t="s">
        <v>65</v>
      </c>
      <c r="B12">
        <v>612074</v>
      </c>
      <c r="C12">
        <v>612394</v>
      </c>
      <c r="D12" s="81">
        <v>160</v>
      </c>
      <c r="E12" s="82">
        <v>232</v>
      </c>
      <c r="F12" s="82">
        <v>215</v>
      </c>
      <c r="G12" s="82">
        <v>118</v>
      </c>
      <c r="H12" s="82">
        <v>67</v>
      </c>
      <c r="I12" s="83">
        <v>89</v>
      </c>
      <c r="J12" s="81">
        <v>320</v>
      </c>
      <c r="K12" s="82">
        <v>222</v>
      </c>
      <c r="L12" s="82">
        <v>85</v>
      </c>
      <c r="M12" s="82">
        <v>53</v>
      </c>
      <c r="N12" s="83">
        <v>77</v>
      </c>
      <c r="O12" s="81">
        <v>361</v>
      </c>
      <c r="P12" s="82">
        <v>235</v>
      </c>
      <c r="Q12" s="82">
        <v>76</v>
      </c>
      <c r="R12" s="83">
        <v>59</v>
      </c>
      <c r="S12" s="81">
        <v>308</v>
      </c>
      <c r="T12" s="82">
        <v>192</v>
      </c>
      <c r="U12" s="82">
        <v>162</v>
      </c>
      <c r="V12" s="82">
        <v>104</v>
      </c>
      <c r="W12" s="82">
        <v>76</v>
      </c>
      <c r="X12" s="83">
        <v>82</v>
      </c>
      <c r="Y12" s="81">
        <v>233</v>
      </c>
      <c r="Z12" s="82">
        <v>256</v>
      </c>
      <c r="AA12" s="82">
        <v>44</v>
      </c>
      <c r="AB12" s="83">
        <v>53</v>
      </c>
      <c r="AC12" s="81">
        <v>149</v>
      </c>
      <c r="AD12" s="82">
        <v>73</v>
      </c>
      <c r="AE12" s="82">
        <v>177</v>
      </c>
      <c r="AF12" s="82">
        <v>56</v>
      </c>
      <c r="AG12" s="83">
        <v>77</v>
      </c>
      <c r="AH12" s="81">
        <v>118</v>
      </c>
      <c r="AI12" s="82">
        <v>391</v>
      </c>
      <c r="AJ12" s="82">
        <v>125</v>
      </c>
      <c r="AK12" s="82">
        <v>158</v>
      </c>
      <c r="AL12" s="83">
        <v>56</v>
      </c>
      <c r="AM12" s="81">
        <v>156</v>
      </c>
      <c r="AN12" s="82">
        <v>278</v>
      </c>
      <c r="AO12" s="82">
        <v>110</v>
      </c>
      <c r="AP12" s="82">
        <v>128</v>
      </c>
      <c r="AQ12" s="82">
        <v>82</v>
      </c>
      <c r="AR12" s="83">
        <v>34</v>
      </c>
      <c r="AS12" s="81">
        <v>94</v>
      </c>
      <c r="AT12" s="82">
        <v>398</v>
      </c>
      <c r="AU12" s="82">
        <v>143</v>
      </c>
      <c r="AV12" s="82">
        <v>63</v>
      </c>
      <c r="AW12" s="83">
        <v>42</v>
      </c>
    </row>
    <row r="13" spans="1:49" x14ac:dyDescent="0.25">
      <c r="A13" t="s">
        <v>55</v>
      </c>
      <c r="B13">
        <v>89790018</v>
      </c>
      <c r="C13">
        <v>89790515</v>
      </c>
      <c r="D13" s="78">
        <v>296</v>
      </c>
      <c r="E13" s="79">
        <v>487</v>
      </c>
      <c r="F13" s="79">
        <v>385</v>
      </c>
      <c r="G13" s="79">
        <v>179</v>
      </c>
      <c r="H13" s="79">
        <v>109</v>
      </c>
      <c r="I13" s="80">
        <v>189</v>
      </c>
      <c r="J13" s="78">
        <v>519</v>
      </c>
      <c r="K13" s="79">
        <v>518</v>
      </c>
      <c r="L13" s="79">
        <v>116</v>
      </c>
      <c r="M13" s="79">
        <v>119</v>
      </c>
      <c r="N13" s="80">
        <v>143</v>
      </c>
      <c r="O13" s="78">
        <v>349</v>
      </c>
      <c r="P13" s="79">
        <v>413</v>
      </c>
      <c r="Q13" s="79">
        <v>135</v>
      </c>
      <c r="R13" s="80">
        <v>139</v>
      </c>
      <c r="S13" s="78">
        <v>666</v>
      </c>
      <c r="T13" s="79">
        <v>626</v>
      </c>
      <c r="U13" s="79">
        <v>338</v>
      </c>
      <c r="V13" s="79">
        <v>143</v>
      </c>
      <c r="W13" s="79">
        <v>151</v>
      </c>
      <c r="X13" s="80">
        <v>131</v>
      </c>
      <c r="Y13" s="78">
        <v>410</v>
      </c>
      <c r="Z13" s="79">
        <v>363</v>
      </c>
      <c r="AA13" s="79">
        <v>126</v>
      </c>
      <c r="AB13" s="80">
        <v>89</v>
      </c>
      <c r="AC13" s="78">
        <v>253</v>
      </c>
      <c r="AD13" s="79">
        <v>159</v>
      </c>
      <c r="AE13" s="79">
        <v>286</v>
      </c>
      <c r="AF13" s="79">
        <v>78</v>
      </c>
      <c r="AG13" s="80">
        <v>186</v>
      </c>
      <c r="AH13" s="78">
        <v>269</v>
      </c>
      <c r="AI13" s="79">
        <v>344</v>
      </c>
      <c r="AJ13" s="79">
        <v>248</v>
      </c>
      <c r="AK13" s="79">
        <v>376</v>
      </c>
      <c r="AL13" s="80">
        <v>155</v>
      </c>
      <c r="AM13" s="78">
        <v>478</v>
      </c>
      <c r="AN13" s="79">
        <v>360</v>
      </c>
      <c r="AO13" s="79">
        <v>224</v>
      </c>
      <c r="AP13" s="79">
        <v>182</v>
      </c>
      <c r="AQ13" s="79">
        <v>128</v>
      </c>
      <c r="AR13" s="80">
        <v>86</v>
      </c>
      <c r="AS13" s="78">
        <v>344</v>
      </c>
      <c r="AT13" s="79">
        <v>292</v>
      </c>
      <c r="AU13" s="79">
        <v>266</v>
      </c>
      <c r="AV13" s="79">
        <v>127</v>
      </c>
      <c r="AW13" s="80">
        <v>101</v>
      </c>
    </row>
    <row r="15" spans="1:49" x14ac:dyDescent="0.25">
      <c r="A15" t="s">
        <v>635</v>
      </c>
    </row>
  </sheetData>
  <mergeCells count="9">
    <mergeCell ref="AH1:AL1"/>
    <mergeCell ref="AM1:AR1"/>
    <mergeCell ref="AS1:AW1"/>
    <mergeCell ref="D1:I1"/>
    <mergeCell ref="J1:N1"/>
    <mergeCell ref="O1:R1"/>
    <mergeCell ref="S1:X1"/>
    <mergeCell ref="Y1:AB1"/>
    <mergeCell ref="AC1:AG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G27" sqref="G27"/>
    </sheetView>
  </sheetViews>
  <sheetFormatPr defaultColWidth="11.42578125" defaultRowHeight="12.75" x14ac:dyDescent="0.2"/>
  <cols>
    <col min="1" max="1" width="14.85546875" style="11" bestFit="1" customWidth="1"/>
    <col min="2" max="3" width="11.42578125" style="11"/>
    <col min="4" max="4" width="3.140625" style="11" customWidth="1"/>
    <col min="5" max="5" width="15.28515625" style="11" customWidth="1"/>
    <col min="6" max="7" width="11.42578125" style="11"/>
    <col min="8" max="8" width="3.42578125" style="11" customWidth="1"/>
    <col min="9" max="9" width="17.140625" style="11" customWidth="1"/>
    <col min="10" max="16384" width="11.42578125" style="11"/>
  </cols>
  <sheetData>
    <row r="1" spans="1:11" x14ac:dyDescent="0.2">
      <c r="A1" s="145" t="s">
        <v>557</v>
      </c>
      <c r="B1" s="72" t="s">
        <v>558</v>
      </c>
      <c r="C1" s="73">
        <v>26943015</v>
      </c>
      <c r="E1" s="145" t="s">
        <v>564</v>
      </c>
      <c r="F1" s="72" t="s">
        <v>558</v>
      </c>
      <c r="G1" s="73">
        <v>45776005</v>
      </c>
      <c r="I1" s="145" t="s">
        <v>568</v>
      </c>
      <c r="J1" s="72" t="s">
        <v>558</v>
      </c>
      <c r="K1" s="73">
        <v>39055183</v>
      </c>
    </row>
    <row r="2" spans="1:11" x14ac:dyDescent="0.2">
      <c r="A2" s="145"/>
      <c r="B2" s="72" t="s">
        <v>559</v>
      </c>
      <c r="C2" s="73">
        <v>86508988</v>
      </c>
      <c r="E2" s="145"/>
      <c r="F2" s="72" t="s">
        <v>559</v>
      </c>
      <c r="G2" s="73">
        <v>32596442</v>
      </c>
      <c r="I2" s="145"/>
      <c r="J2" s="72" t="s">
        <v>559</v>
      </c>
      <c r="K2" s="73">
        <v>44699586</v>
      </c>
    </row>
    <row r="3" spans="1:11" x14ac:dyDescent="0.2">
      <c r="A3" s="145"/>
      <c r="B3" s="72" t="s">
        <v>560</v>
      </c>
      <c r="C3" s="73">
        <v>61472199</v>
      </c>
      <c r="E3" s="145"/>
      <c r="F3" s="72" t="s">
        <v>562</v>
      </c>
      <c r="G3" s="73">
        <v>31504221</v>
      </c>
      <c r="I3" s="145"/>
      <c r="J3" s="72" t="s">
        <v>561</v>
      </c>
      <c r="K3" s="73">
        <v>45291294</v>
      </c>
    </row>
    <row r="4" spans="1:11" x14ac:dyDescent="0.2">
      <c r="A4" s="145"/>
      <c r="B4" s="72" t="s">
        <v>561</v>
      </c>
      <c r="C4" s="73">
        <v>31082385</v>
      </c>
      <c r="E4" s="145"/>
      <c r="F4" s="72" t="s">
        <v>563</v>
      </c>
      <c r="G4" s="73">
        <v>30000886</v>
      </c>
      <c r="I4" s="145"/>
      <c r="J4" s="72" t="s">
        <v>562</v>
      </c>
      <c r="K4" s="73">
        <v>76809836</v>
      </c>
    </row>
    <row r="5" spans="1:11" x14ac:dyDescent="0.2">
      <c r="A5" s="145"/>
      <c r="B5" s="72" t="s">
        <v>562</v>
      </c>
      <c r="C5" s="73">
        <v>28916104</v>
      </c>
      <c r="E5" s="145" t="s">
        <v>565</v>
      </c>
      <c r="F5" s="72" t="s">
        <v>558</v>
      </c>
      <c r="G5" s="73">
        <v>45829269</v>
      </c>
      <c r="I5" s="145"/>
      <c r="J5" s="72" t="s">
        <v>563</v>
      </c>
      <c r="K5" s="73">
        <v>29688924</v>
      </c>
    </row>
    <row r="6" spans="1:11" x14ac:dyDescent="0.2">
      <c r="A6" s="145"/>
      <c r="B6" s="72" t="s">
        <v>563</v>
      </c>
      <c r="C6" s="73">
        <v>30440416</v>
      </c>
      <c r="E6" s="145"/>
      <c r="F6" s="72" t="s">
        <v>559</v>
      </c>
      <c r="G6" s="73">
        <v>26095551</v>
      </c>
      <c r="I6" s="145" t="s">
        <v>569</v>
      </c>
      <c r="J6" s="72" t="s">
        <v>558</v>
      </c>
      <c r="K6" s="73">
        <v>49630507</v>
      </c>
    </row>
    <row r="7" spans="1:11" x14ac:dyDescent="0.2">
      <c r="E7" s="145"/>
      <c r="F7" s="72" t="s">
        <v>560</v>
      </c>
      <c r="G7" s="73">
        <v>42376312</v>
      </c>
      <c r="I7" s="145"/>
      <c r="J7" s="72" t="s">
        <v>559</v>
      </c>
      <c r="K7" s="73">
        <v>44816079</v>
      </c>
    </row>
    <row r="8" spans="1:11" x14ac:dyDescent="0.2">
      <c r="E8" s="145"/>
      <c r="F8" s="72" t="s">
        <v>561</v>
      </c>
      <c r="G8" s="73">
        <v>30474389</v>
      </c>
      <c r="I8" s="145"/>
      <c r="J8" s="72" t="s">
        <v>560</v>
      </c>
      <c r="K8" s="73">
        <v>25954101</v>
      </c>
    </row>
    <row r="9" spans="1:11" x14ac:dyDescent="0.2">
      <c r="E9" s="145"/>
      <c r="F9" s="72" t="s">
        <v>563</v>
      </c>
      <c r="G9" s="73">
        <v>29986735</v>
      </c>
      <c r="I9" s="145"/>
      <c r="J9" s="72" t="s">
        <v>561</v>
      </c>
      <c r="K9" s="73">
        <v>39665575</v>
      </c>
    </row>
    <row r="10" spans="1:11" x14ac:dyDescent="0.2">
      <c r="E10" s="145" t="s">
        <v>566</v>
      </c>
      <c r="F10" s="72" t="s">
        <v>558</v>
      </c>
      <c r="G10" s="73">
        <v>47740988</v>
      </c>
      <c r="I10" s="145"/>
      <c r="J10" s="72" t="s">
        <v>562</v>
      </c>
      <c r="K10" s="73">
        <v>31423376</v>
      </c>
    </row>
    <row r="11" spans="1:11" x14ac:dyDescent="0.2">
      <c r="E11" s="145"/>
      <c r="F11" s="72" t="s">
        <v>560</v>
      </c>
      <c r="G11" s="73">
        <v>41839708</v>
      </c>
      <c r="I11" s="145"/>
      <c r="J11" s="72" t="s">
        <v>563</v>
      </c>
      <c r="K11" s="73">
        <v>28948056</v>
      </c>
    </row>
    <row r="12" spans="1:11" x14ac:dyDescent="0.2">
      <c r="E12" s="145"/>
      <c r="F12" s="72" t="s">
        <v>561</v>
      </c>
      <c r="G12" s="73">
        <v>30184899</v>
      </c>
      <c r="I12" s="145" t="s">
        <v>570</v>
      </c>
      <c r="J12" s="72" t="s">
        <v>559</v>
      </c>
      <c r="K12" s="73">
        <v>46258440</v>
      </c>
    </row>
    <row r="13" spans="1:11" x14ac:dyDescent="0.2">
      <c r="E13" s="145"/>
      <c r="F13" s="72" t="s">
        <v>562</v>
      </c>
      <c r="G13" s="73">
        <v>31532888</v>
      </c>
      <c r="I13" s="145"/>
      <c r="J13" s="72" t="s">
        <v>560</v>
      </c>
      <c r="K13" s="73">
        <v>35303443</v>
      </c>
    </row>
    <row r="14" spans="1:11" x14ac:dyDescent="0.2">
      <c r="E14" s="145"/>
      <c r="F14" s="72" t="s">
        <v>563</v>
      </c>
      <c r="G14" s="73">
        <v>32176816</v>
      </c>
      <c r="I14" s="145"/>
      <c r="J14" s="72" t="s">
        <v>561</v>
      </c>
      <c r="K14" s="73">
        <v>46613445</v>
      </c>
    </row>
    <row r="15" spans="1:11" x14ac:dyDescent="0.2">
      <c r="E15" s="145" t="s">
        <v>567</v>
      </c>
      <c r="F15" s="72" t="s">
        <v>558</v>
      </c>
      <c r="G15" s="73">
        <v>45445126</v>
      </c>
      <c r="I15" s="145"/>
      <c r="J15" s="72" t="s">
        <v>562</v>
      </c>
      <c r="K15" s="73">
        <v>28865905</v>
      </c>
    </row>
    <row r="16" spans="1:11" x14ac:dyDescent="0.2">
      <c r="E16" s="145"/>
      <c r="F16" s="72" t="s">
        <v>560</v>
      </c>
      <c r="G16" s="73">
        <v>46899732</v>
      </c>
      <c r="I16" s="145"/>
      <c r="J16" s="72" t="s">
        <v>563</v>
      </c>
      <c r="K16" s="73">
        <v>29016032</v>
      </c>
    </row>
    <row r="17" spans="1:11" x14ac:dyDescent="0.2">
      <c r="E17" s="145"/>
      <c r="F17" s="72" t="s">
        <v>561</v>
      </c>
      <c r="G17" s="73">
        <v>30774591</v>
      </c>
      <c r="I17" s="145" t="s">
        <v>571</v>
      </c>
      <c r="J17" s="72" t="s">
        <v>558</v>
      </c>
      <c r="K17" s="73">
        <v>49864210</v>
      </c>
    </row>
    <row r="18" spans="1:11" x14ac:dyDescent="0.2">
      <c r="E18" s="145"/>
      <c r="F18" s="72" t="s">
        <v>563</v>
      </c>
      <c r="G18" s="73">
        <v>30664453</v>
      </c>
      <c r="I18" s="145"/>
      <c r="J18" s="72" t="s">
        <v>559</v>
      </c>
      <c r="K18" s="73">
        <v>94039045</v>
      </c>
    </row>
    <row r="19" spans="1:11" x14ac:dyDescent="0.2">
      <c r="I19" s="145"/>
      <c r="J19" s="72" t="s">
        <v>560</v>
      </c>
      <c r="K19" s="73">
        <v>63794000</v>
      </c>
    </row>
    <row r="20" spans="1:11" x14ac:dyDescent="0.2">
      <c r="I20" s="145"/>
      <c r="J20" s="72" t="s">
        <v>561</v>
      </c>
      <c r="K20" s="73">
        <v>32377087</v>
      </c>
    </row>
    <row r="21" spans="1:11" x14ac:dyDescent="0.2">
      <c r="I21" s="145"/>
      <c r="J21" s="72" t="s">
        <v>562</v>
      </c>
      <c r="K21" s="73">
        <v>30881677</v>
      </c>
    </row>
    <row r="22" spans="1:11" x14ac:dyDescent="0.2">
      <c r="I22" s="145"/>
      <c r="J22" s="72" t="s">
        <v>563</v>
      </c>
      <c r="K22" s="73">
        <v>33083560</v>
      </c>
    </row>
    <row r="24" spans="1:11" x14ac:dyDescent="0.2">
      <c r="A24" s="127" t="s">
        <v>636</v>
      </c>
      <c r="B24" s="127"/>
      <c r="C24" s="127"/>
      <c r="D24" s="127"/>
      <c r="E24" s="127"/>
      <c r="F24" s="127"/>
      <c r="G24" s="127"/>
      <c r="H24" s="127"/>
      <c r="I24" s="127"/>
      <c r="J24" s="127"/>
      <c r="K24" s="127"/>
    </row>
  </sheetData>
  <mergeCells count="10">
    <mergeCell ref="I6:I11"/>
    <mergeCell ref="I12:I16"/>
    <mergeCell ref="I17:I22"/>
    <mergeCell ref="A24:K24"/>
    <mergeCell ref="A1:A6"/>
    <mergeCell ref="E1:E4"/>
    <mergeCell ref="E5:E9"/>
    <mergeCell ref="E10:E14"/>
    <mergeCell ref="E15:E18"/>
    <mergeCell ref="I1: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workbookViewId="0">
      <selection activeCell="F45" sqref="F45"/>
    </sheetView>
  </sheetViews>
  <sheetFormatPr defaultRowHeight="12.75" x14ac:dyDescent="0.2"/>
  <cols>
    <col min="1" max="1" width="12.28515625" style="11" customWidth="1"/>
    <col min="2" max="5" width="8.5703125" style="11" customWidth="1"/>
    <col min="6" max="6" width="9.140625" style="11"/>
    <col min="7" max="7" width="8.5703125" style="11" customWidth="1"/>
    <col min="8" max="8" width="7.5703125" style="11" customWidth="1"/>
    <col min="9" max="16384" width="9.140625" style="11"/>
  </cols>
  <sheetData>
    <row r="3" spans="1:13" x14ac:dyDescent="0.2">
      <c r="A3" s="125" t="s">
        <v>433</v>
      </c>
      <c r="B3" s="125"/>
      <c r="C3" s="125"/>
      <c r="D3" s="125"/>
      <c r="E3" s="125"/>
      <c r="F3" s="125"/>
      <c r="G3" s="125"/>
      <c r="H3" s="125"/>
      <c r="J3" s="10"/>
      <c r="M3" s="10"/>
    </row>
    <row r="4" spans="1:13" x14ac:dyDescent="0.2">
      <c r="A4" s="10" t="s">
        <v>45</v>
      </c>
      <c r="B4" s="10" t="s">
        <v>0</v>
      </c>
      <c r="C4" s="10" t="s">
        <v>1</v>
      </c>
      <c r="D4" s="10" t="s">
        <v>2</v>
      </c>
      <c r="E4" s="10" t="s">
        <v>3</v>
      </c>
      <c r="G4" s="10" t="s">
        <v>4</v>
      </c>
      <c r="H4" s="10" t="s">
        <v>5</v>
      </c>
      <c r="I4" s="10"/>
    </row>
    <row r="5" spans="1:13" x14ac:dyDescent="0.2">
      <c r="A5" s="11" t="s">
        <v>7</v>
      </c>
      <c r="B5" s="12">
        <v>5.4808973319999996</v>
      </c>
      <c r="C5" s="12">
        <v>5.0434540400000003</v>
      </c>
      <c r="D5" s="12">
        <v>10.157049071752279</v>
      </c>
      <c r="E5" s="12">
        <v>10.588375888484844</v>
      </c>
      <c r="F5" s="12"/>
      <c r="G5" s="12">
        <v>7.8174440830592813</v>
      </c>
      <c r="H5" s="12">
        <v>1.4806047765556758</v>
      </c>
    </row>
    <row r="6" spans="1:13" x14ac:dyDescent="0.2">
      <c r="A6" s="11" t="s">
        <v>9</v>
      </c>
      <c r="B6" s="12">
        <v>499.52466679999998</v>
      </c>
      <c r="C6" s="12">
        <v>307.49350140000001</v>
      </c>
      <c r="D6" s="12">
        <v>992.14653962407783</v>
      </c>
      <c r="E6" s="12">
        <v>805.87340434620398</v>
      </c>
      <c r="F6" s="12"/>
      <c r="G6" s="12">
        <v>651.25952804257042</v>
      </c>
      <c r="H6" s="12">
        <v>153.1088813558641</v>
      </c>
    </row>
    <row r="7" spans="1:13" x14ac:dyDescent="0.2">
      <c r="A7" s="11" t="s">
        <v>10</v>
      </c>
      <c r="B7" s="12">
        <v>39.24432419</v>
      </c>
      <c r="C7" s="12">
        <v>41.481958659999997</v>
      </c>
      <c r="D7" s="12">
        <v>18.953723761206351</v>
      </c>
      <c r="E7" s="12">
        <v>39.244250772311553</v>
      </c>
      <c r="F7" s="12"/>
      <c r="G7" s="12">
        <v>34.731064345879474</v>
      </c>
      <c r="H7" s="12">
        <v>5.285494427404438</v>
      </c>
    </row>
    <row r="8" spans="1:13" x14ac:dyDescent="0.2">
      <c r="A8" s="11" t="s">
        <v>8</v>
      </c>
      <c r="B8" s="12">
        <v>142.45990380000001</v>
      </c>
      <c r="C8" s="12">
        <v>160.2757234</v>
      </c>
      <c r="D8" s="12">
        <v>182.83638780120756</v>
      </c>
      <c r="E8" s="12">
        <v>130.1840969052862</v>
      </c>
      <c r="F8" s="12"/>
      <c r="G8" s="12">
        <v>153.93902797662344</v>
      </c>
      <c r="H8" s="12">
        <v>11.44289501461666</v>
      </c>
    </row>
    <row r="9" spans="1:13" x14ac:dyDescent="0.2">
      <c r="B9" s="12"/>
      <c r="C9" s="12"/>
      <c r="D9" s="12"/>
      <c r="E9" s="12"/>
      <c r="F9" s="12"/>
      <c r="G9" s="12"/>
      <c r="H9" s="12"/>
    </row>
    <row r="10" spans="1:13" x14ac:dyDescent="0.2">
      <c r="A10" s="11" t="s">
        <v>12</v>
      </c>
      <c r="B10" s="12">
        <v>1238.529151</v>
      </c>
      <c r="C10" s="12">
        <v>1514.2756260000001</v>
      </c>
      <c r="D10" s="12">
        <v>2376.1487061223843</v>
      </c>
      <c r="E10" s="12">
        <v>1578.5775390042941</v>
      </c>
      <c r="F10" s="12"/>
      <c r="G10" s="12">
        <v>1676.8827555316698</v>
      </c>
      <c r="H10" s="12">
        <v>244.4776312931418</v>
      </c>
    </row>
    <row r="11" spans="1:13" x14ac:dyDescent="0.2">
      <c r="A11" s="11" t="s">
        <v>13</v>
      </c>
      <c r="B11" s="12">
        <v>999.04933349999999</v>
      </c>
      <c r="C11" s="12">
        <v>672.97640349999995</v>
      </c>
      <c r="D11" s="12">
        <v>736.43246179499499</v>
      </c>
      <c r="E11" s="12">
        <v>1383.790102232151</v>
      </c>
      <c r="F11" s="12"/>
      <c r="G11" s="12">
        <v>948.06207525678656</v>
      </c>
      <c r="H11" s="12">
        <v>161.4821543532683</v>
      </c>
    </row>
    <row r="12" spans="1:13" x14ac:dyDescent="0.2">
      <c r="A12" s="11" t="s">
        <v>11</v>
      </c>
      <c r="B12" s="12">
        <v>706.43455849999998</v>
      </c>
      <c r="C12" s="12">
        <v>965.01804560000005</v>
      </c>
      <c r="D12" s="12">
        <v>783.8367537253157</v>
      </c>
      <c r="E12" s="12">
        <v>1078.2002333440751</v>
      </c>
      <c r="F12" s="12"/>
      <c r="G12" s="12">
        <v>883.37239779234767</v>
      </c>
      <c r="H12" s="12">
        <v>84.576514039549792</v>
      </c>
    </row>
    <row r="13" spans="1:13" x14ac:dyDescent="0.2">
      <c r="A13" s="11" t="s">
        <v>16</v>
      </c>
      <c r="B13" s="12">
        <v>53766.208209999997</v>
      </c>
      <c r="C13" s="12">
        <v>116052.02009999999</v>
      </c>
      <c r="D13" s="12">
        <v>63058.770103967632</v>
      </c>
      <c r="E13" s="12">
        <v>33558.93732042225</v>
      </c>
      <c r="F13" s="12"/>
      <c r="G13" s="12">
        <v>66608.983933597468</v>
      </c>
      <c r="H13" s="12">
        <v>17593.702265791882</v>
      </c>
    </row>
    <row r="14" spans="1:13" x14ac:dyDescent="0.2">
      <c r="A14" s="11" t="s">
        <v>14</v>
      </c>
      <c r="B14" s="12">
        <v>49819.126660000002</v>
      </c>
      <c r="C14" s="12">
        <v>35472.468529999998</v>
      </c>
      <c r="D14" s="12">
        <v>40747.090020190713</v>
      </c>
      <c r="E14" s="12">
        <v>52659.617127834274</v>
      </c>
      <c r="F14" s="12"/>
      <c r="G14" s="12">
        <v>44674.575584506245</v>
      </c>
      <c r="H14" s="12">
        <v>3982.5788474883561</v>
      </c>
    </row>
    <row r="15" spans="1:13" x14ac:dyDescent="0.2">
      <c r="A15" s="11" t="s">
        <v>15</v>
      </c>
      <c r="B15" s="12">
        <v>38018.450420000001</v>
      </c>
      <c r="C15" s="12">
        <v>30455.435430000001</v>
      </c>
      <c r="D15" s="12">
        <v>22140.641635714419</v>
      </c>
      <c r="E15" s="12">
        <v>27638.839326145273</v>
      </c>
      <c r="F15" s="12"/>
      <c r="G15" s="12">
        <v>29563.341702964924</v>
      </c>
      <c r="H15" s="12">
        <v>3305.1081717225056</v>
      </c>
    </row>
    <row r="16" spans="1:13" x14ac:dyDescent="0.2">
      <c r="B16" s="12"/>
      <c r="C16" s="12"/>
      <c r="D16" s="12"/>
      <c r="E16" s="12"/>
      <c r="F16" s="12"/>
      <c r="G16" s="12"/>
      <c r="H16" s="12"/>
    </row>
    <row r="17" spans="1:8" x14ac:dyDescent="0.2">
      <c r="A17" s="11" t="s">
        <v>19</v>
      </c>
      <c r="B17" s="12">
        <v>46161.808010000001</v>
      </c>
      <c r="C17" s="12">
        <v>46806.202839999998</v>
      </c>
      <c r="D17" s="12">
        <v>54140.080475540999</v>
      </c>
      <c r="E17" s="12">
        <v>38549.096095417626</v>
      </c>
      <c r="F17" s="12"/>
      <c r="G17" s="12">
        <v>46414.296855239656</v>
      </c>
      <c r="H17" s="12">
        <v>3185.4677372127776</v>
      </c>
    </row>
    <row r="18" spans="1:8" x14ac:dyDescent="0.2">
      <c r="A18" s="11" t="s">
        <v>17</v>
      </c>
      <c r="B18" s="12">
        <v>34264.146030000004</v>
      </c>
      <c r="C18" s="12">
        <v>28024.71557</v>
      </c>
      <c r="D18" s="12">
        <v>25967.318308784379</v>
      </c>
      <c r="E18" s="12">
        <v>29622.574525066968</v>
      </c>
      <c r="F18" s="12"/>
      <c r="G18" s="12">
        <v>29469.688608462839</v>
      </c>
      <c r="H18" s="12">
        <v>1764.5759846769245</v>
      </c>
    </row>
    <row r="19" spans="1:8" x14ac:dyDescent="0.2">
      <c r="A19" s="11" t="s">
        <v>18</v>
      </c>
      <c r="B19" s="12">
        <v>47459.593079999999</v>
      </c>
      <c r="C19" s="12">
        <v>49819.126660000002</v>
      </c>
      <c r="D19" s="12">
        <v>41603.272997897308</v>
      </c>
      <c r="E19" s="12">
        <v>51219.637128224633</v>
      </c>
      <c r="F19" s="12"/>
      <c r="G19" s="12">
        <v>47525.407466530487</v>
      </c>
      <c r="H19" s="12">
        <v>2121.0156515586045</v>
      </c>
    </row>
    <row r="20" spans="1:8" x14ac:dyDescent="0.2">
      <c r="A20" s="11" t="s">
        <v>20</v>
      </c>
      <c r="B20" s="12">
        <v>451514.28619999997</v>
      </c>
      <c r="C20" s="12">
        <v>302046.70240000001</v>
      </c>
      <c r="D20" s="12">
        <v>511512.30184654437</v>
      </c>
      <c r="E20" s="12">
        <v>393065.28081572801</v>
      </c>
      <c r="F20" s="12"/>
      <c r="G20" s="12">
        <v>414534.64281556814</v>
      </c>
      <c r="H20" s="12">
        <v>44615.608834039675</v>
      </c>
    </row>
    <row r="21" spans="1:8" x14ac:dyDescent="0.2">
      <c r="B21" s="12"/>
      <c r="C21" s="12"/>
      <c r="D21" s="12"/>
      <c r="E21" s="12"/>
      <c r="F21" s="12"/>
      <c r="G21" s="12"/>
      <c r="H21" s="12"/>
    </row>
    <row r="22" spans="1:8" x14ac:dyDescent="0.2">
      <c r="A22" s="11" t="s">
        <v>21</v>
      </c>
      <c r="B22" s="12">
        <v>113663.7041</v>
      </c>
      <c r="C22" s="12">
        <v>248762.9509</v>
      </c>
      <c r="D22" s="12">
        <v>91052.399186859984</v>
      </c>
      <c r="E22" s="12">
        <v>270338.86551043781</v>
      </c>
      <c r="F22" s="12"/>
      <c r="G22" s="12">
        <v>180954.47992432443</v>
      </c>
      <c r="H22" s="12">
        <v>45823.929115175109</v>
      </c>
    </row>
    <row r="24" spans="1:8" ht="30" customHeight="1" x14ac:dyDescent="0.2">
      <c r="A24" s="126" t="s">
        <v>373</v>
      </c>
      <c r="B24" s="126"/>
      <c r="C24" s="126"/>
      <c r="D24" s="126"/>
      <c r="E24" s="126"/>
      <c r="F24" s="126"/>
      <c r="G24" s="126"/>
      <c r="H24" s="126"/>
    </row>
  </sheetData>
  <mergeCells count="2">
    <mergeCell ref="A3:H3"/>
    <mergeCell ref="A24:H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workbookViewId="0">
      <selection activeCell="F42" sqref="F42"/>
    </sheetView>
  </sheetViews>
  <sheetFormatPr defaultRowHeight="12.75" x14ac:dyDescent="0.2"/>
  <cols>
    <col min="1" max="1" width="12.28515625" style="11" customWidth="1"/>
    <col min="2" max="5" width="7.5703125" style="11" customWidth="1"/>
    <col min="6" max="6" width="9.140625" style="11"/>
    <col min="7" max="7" width="7.5703125" style="11" customWidth="1"/>
    <col min="8" max="8" width="6.5703125" style="11" customWidth="1"/>
    <col min="9" max="16384" width="9.140625" style="11"/>
  </cols>
  <sheetData>
    <row r="3" spans="1:13" x14ac:dyDescent="0.2">
      <c r="A3" s="125" t="s">
        <v>434</v>
      </c>
      <c r="B3" s="125"/>
      <c r="C3" s="125"/>
      <c r="D3" s="125"/>
      <c r="E3" s="125"/>
      <c r="F3" s="125"/>
      <c r="G3" s="125"/>
      <c r="H3" s="125"/>
      <c r="J3" s="10"/>
      <c r="M3" s="10"/>
    </row>
    <row r="4" spans="1:13" x14ac:dyDescent="0.2">
      <c r="A4" s="10" t="s">
        <v>46</v>
      </c>
      <c r="B4" s="10" t="s">
        <v>0</v>
      </c>
      <c r="C4" s="10" t="s">
        <v>1</v>
      </c>
      <c r="D4" s="10" t="s">
        <v>2</v>
      </c>
      <c r="E4" s="10" t="s">
        <v>3</v>
      </c>
      <c r="G4" s="10" t="s">
        <v>4</v>
      </c>
      <c r="H4" s="10" t="s">
        <v>5</v>
      </c>
      <c r="I4" s="10"/>
    </row>
    <row r="5" spans="1:13" x14ac:dyDescent="0.2">
      <c r="A5" s="11" t="s">
        <v>7</v>
      </c>
      <c r="B5" s="12">
        <v>4.5541902876786233</v>
      </c>
      <c r="C5" s="12">
        <v>7.1462905570169566</v>
      </c>
      <c r="D5" s="12">
        <v>2.8578338094181124</v>
      </c>
      <c r="E5" s="12">
        <v>4.1552118179627318</v>
      </c>
      <c r="F5" s="12"/>
      <c r="G5" s="12">
        <v>4.678381618019106</v>
      </c>
      <c r="H5" s="12">
        <v>0.89880007884633517</v>
      </c>
    </row>
    <row r="6" spans="1:13" x14ac:dyDescent="0.2">
      <c r="A6" s="11" t="s">
        <v>9</v>
      </c>
      <c r="B6" s="12">
        <v>0.63604227909459277</v>
      </c>
      <c r="C6" s="12">
        <v>1.7742318805965307</v>
      </c>
      <c r="D6" s="12">
        <v>1.0533041033397186</v>
      </c>
      <c r="E6" s="12">
        <v>1.5854825755868458</v>
      </c>
      <c r="F6" s="12"/>
      <c r="G6" s="12">
        <v>1.262265209654422</v>
      </c>
      <c r="H6" s="12">
        <v>0.25858577566367991</v>
      </c>
    </row>
    <row r="7" spans="1:13" x14ac:dyDescent="0.2">
      <c r="A7" s="11" t="s">
        <v>10</v>
      </c>
      <c r="B7" s="12">
        <v>1.9148011436461208</v>
      </c>
      <c r="C7" s="12">
        <v>1.4411240967061558</v>
      </c>
      <c r="D7" s="12">
        <v>1.2353518645661727</v>
      </c>
      <c r="E7" s="12">
        <v>0.63065461661852618</v>
      </c>
      <c r="F7" s="12"/>
      <c r="G7" s="12">
        <v>1.3054829303842439</v>
      </c>
      <c r="H7" s="12">
        <v>0.26614200947152183</v>
      </c>
    </row>
    <row r="8" spans="1:13" x14ac:dyDescent="0.2">
      <c r="A8" s="11" t="s">
        <v>8</v>
      </c>
      <c r="B8" s="12">
        <v>1.6902007067972047</v>
      </c>
      <c r="C8" s="12">
        <v>2.1995289238527405</v>
      </c>
      <c r="D8" s="12">
        <v>0.63945822699370269</v>
      </c>
      <c r="E8" s="12">
        <v>0.68535435809235656</v>
      </c>
      <c r="F8" s="12"/>
      <c r="G8" s="12">
        <v>1.3036355539340012</v>
      </c>
      <c r="H8" s="12">
        <v>0.38464926734466398</v>
      </c>
    </row>
    <row r="9" spans="1:13" x14ac:dyDescent="0.2">
      <c r="B9" s="12"/>
      <c r="C9" s="12"/>
      <c r="D9" s="12"/>
      <c r="E9" s="12"/>
      <c r="F9" s="12"/>
      <c r="G9" s="12"/>
      <c r="H9" s="12"/>
    </row>
    <row r="10" spans="1:13" x14ac:dyDescent="0.2">
      <c r="A10" s="11" t="s">
        <v>12</v>
      </c>
      <c r="B10" s="12">
        <v>15.107516083720725</v>
      </c>
      <c r="C10" s="12">
        <v>21.814183545110055</v>
      </c>
      <c r="D10" s="12">
        <v>8.3104236359254937</v>
      </c>
      <c r="E10" s="12">
        <v>13.879868767386734</v>
      </c>
      <c r="F10" s="12"/>
      <c r="G10" s="12">
        <v>14.777998008035752</v>
      </c>
      <c r="H10" s="12">
        <v>2.7726738518684897</v>
      </c>
    </row>
    <row r="11" spans="1:13" x14ac:dyDescent="0.2">
      <c r="A11" s="11" t="s">
        <v>13</v>
      </c>
      <c r="B11" s="12">
        <v>12.186353351249029</v>
      </c>
      <c r="C11" s="12">
        <v>10.036571153337283</v>
      </c>
      <c r="D11" s="12">
        <v>4.5470221198008156</v>
      </c>
      <c r="E11" s="12">
        <v>3.2827889957334899</v>
      </c>
      <c r="F11" s="12"/>
      <c r="G11" s="12">
        <v>7.5131839050301537</v>
      </c>
      <c r="H11" s="12">
        <v>2.1389318343266326</v>
      </c>
    </row>
    <row r="12" spans="1:13" x14ac:dyDescent="0.2">
      <c r="A12" s="11" t="s">
        <v>11</v>
      </c>
      <c r="B12" s="12">
        <v>40.989843392321653</v>
      </c>
      <c r="C12" s="12">
        <v>33.525677290540955</v>
      </c>
      <c r="D12" s="12">
        <v>6.7501615130159642</v>
      </c>
      <c r="E12" s="12">
        <v>3.0207818934811943</v>
      </c>
      <c r="F12" s="12"/>
      <c r="G12" s="12">
        <v>21.071616022339946</v>
      </c>
      <c r="H12" s="12">
        <v>9.4990179125905794</v>
      </c>
    </row>
    <row r="13" spans="1:13" x14ac:dyDescent="0.2">
      <c r="A13" s="11" t="s">
        <v>16</v>
      </c>
      <c r="B13" s="12">
        <v>1.4212837154050633</v>
      </c>
      <c r="C13" s="12">
        <v>1.9415307715127714</v>
      </c>
      <c r="D13" s="12">
        <v>1.5965104790053977</v>
      </c>
      <c r="E13" s="12">
        <v>2.4031422057305525</v>
      </c>
      <c r="F13" s="12"/>
      <c r="G13" s="12">
        <v>1.8406167929134463</v>
      </c>
      <c r="H13" s="12">
        <v>0.21641907523834128</v>
      </c>
    </row>
    <row r="14" spans="1:13" x14ac:dyDescent="0.2">
      <c r="A14" s="11" t="s">
        <v>14</v>
      </c>
      <c r="B14" s="12">
        <v>2.3411130019925874</v>
      </c>
      <c r="C14" s="12">
        <v>2.9022958149974825</v>
      </c>
      <c r="D14" s="12">
        <v>2.1066082066794407</v>
      </c>
      <c r="E14" s="12">
        <v>0.80939846738582044</v>
      </c>
      <c r="F14" s="12"/>
      <c r="G14" s="12">
        <v>2.0398538727638327</v>
      </c>
      <c r="H14" s="12">
        <v>0.44281672397542243</v>
      </c>
    </row>
    <row r="15" spans="1:13" x14ac:dyDescent="0.2">
      <c r="A15" s="11" t="s">
        <v>15</v>
      </c>
      <c r="B15" s="12">
        <v>34.230123036188594</v>
      </c>
      <c r="C15" s="12">
        <v>16.647049260840049</v>
      </c>
      <c r="D15" s="12">
        <v>6.4304603502327682</v>
      </c>
      <c r="E15" s="12">
        <v>7.3356358438761022</v>
      </c>
      <c r="F15" s="12"/>
      <c r="G15" s="12">
        <v>16.16081712278438</v>
      </c>
      <c r="H15" s="12">
        <v>6.4504515695349882</v>
      </c>
    </row>
    <row r="17" spans="1:8" x14ac:dyDescent="0.2">
      <c r="A17" s="11" t="s">
        <v>19</v>
      </c>
      <c r="B17" s="12">
        <v>47.084965676345888</v>
      </c>
      <c r="C17" s="12">
        <v>33.758866817120634</v>
      </c>
      <c r="D17" s="12">
        <v>17.937687690409138</v>
      </c>
      <c r="E17" s="12">
        <v>21.93133945895546</v>
      </c>
      <c r="F17" s="12"/>
      <c r="G17" s="12">
        <v>30.17821491070778</v>
      </c>
      <c r="H17" s="12">
        <v>6.5606195774096543</v>
      </c>
    </row>
    <row r="18" spans="1:8" x14ac:dyDescent="0.2">
      <c r="A18" s="11" t="s">
        <v>17</v>
      </c>
      <c r="B18" s="12">
        <v>32.608915881992388</v>
      </c>
      <c r="C18" s="12">
        <v>45.79742481383559</v>
      </c>
      <c r="D18" s="12">
        <v>30.167474553611438</v>
      </c>
      <c r="E18" s="12">
        <v>21.931339458955417</v>
      </c>
      <c r="F18" s="12"/>
      <c r="G18" s="12">
        <v>32.626288677098707</v>
      </c>
      <c r="H18" s="12">
        <v>4.9489631457760135</v>
      </c>
    </row>
    <row r="19" spans="1:8" x14ac:dyDescent="0.2">
      <c r="A19" s="11" t="s">
        <v>18</v>
      </c>
      <c r="B19" s="12">
        <v>83.124080565506361</v>
      </c>
      <c r="C19" s="12">
        <v>100.23166701548519</v>
      </c>
      <c r="D19" s="12">
        <v>42.663251656262482</v>
      </c>
      <c r="E19" s="12">
        <v>30.167474553611438</v>
      </c>
      <c r="F19" s="12"/>
      <c r="G19" s="12">
        <v>64.046618447716355</v>
      </c>
      <c r="H19" s="12">
        <v>16.528641976487418</v>
      </c>
    </row>
    <row r="20" spans="1:8" x14ac:dyDescent="0.2">
      <c r="A20" s="11" t="s">
        <v>20</v>
      </c>
      <c r="B20" s="12">
        <v>10.462781783599818</v>
      </c>
      <c r="C20" s="12">
        <v>4.3085265463018017</v>
      </c>
      <c r="D20" s="12">
        <v>4.1265096733700819</v>
      </c>
      <c r="E20" s="12">
        <v>7.647149201239702</v>
      </c>
      <c r="F20" s="12"/>
      <c r="G20" s="12">
        <v>6.6362418011278512</v>
      </c>
      <c r="H20" s="12">
        <v>1.5105560695128926</v>
      </c>
    </row>
    <row r="21" spans="1:8" x14ac:dyDescent="0.2">
      <c r="B21" s="12"/>
      <c r="C21" s="12"/>
      <c r="D21" s="12"/>
      <c r="E21" s="12"/>
      <c r="F21" s="12"/>
      <c r="G21" s="12"/>
      <c r="H21" s="12"/>
    </row>
    <row r="22" spans="1:8" x14ac:dyDescent="0.2">
      <c r="A22" s="11" t="s">
        <v>21</v>
      </c>
      <c r="B22" s="12">
        <v>58.371594500329017</v>
      </c>
      <c r="C22" s="12">
        <v>58.371594500329017</v>
      </c>
      <c r="D22" s="12">
        <v>42.368555050776003</v>
      </c>
      <c r="E22" s="12">
        <v>24.503603498186628</v>
      </c>
      <c r="F22" s="12"/>
      <c r="G22" s="12">
        <v>45.90383688740517</v>
      </c>
      <c r="H22" s="12">
        <v>8.0692738550145897</v>
      </c>
    </row>
    <row r="24" spans="1:8" ht="30" customHeight="1" x14ac:dyDescent="0.2">
      <c r="A24" s="126" t="s">
        <v>374</v>
      </c>
      <c r="B24" s="126"/>
      <c r="C24" s="126"/>
      <c r="D24" s="126"/>
      <c r="E24" s="126"/>
      <c r="F24" s="126"/>
      <c r="G24" s="126"/>
      <c r="H24" s="126"/>
    </row>
  </sheetData>
  <mergeCells count="2">
    <mergeCell ref="A3:H3"/>
    <mergeCell ref="A24:H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D34" sqref="D34"/>
    </sheetView>
  </sheetViews>
  <sheetFormatPr defaultRowHeight="15" x14ac:dyDescent="0.25"/>
  <cols>
    <col min="1" max="1" width="14.28515625" bestFit="1" customWidth="1"/>
    <col min="2" max="2" width="11" bestFit="1" customWidth="1"/>
    <col min="3" max="3" width="15.28515625" bestFit="1" customWidth="1"/>
    <col min="4" max="4" width="10" bestFit="1" customWidth="1"/>
    <col min="5" max="5" width="8.28515625" bestFit="1" customWidth="1"/>
    <col min="6" max="6" width="11" bestFit="1" customWidth="1"/>
  </cols>
  <sheetData>
    <row r="1" spans="1:7" x14ac:dyDescent="0.25">
      <c r="A1" t="s">
        <v>619</v>
      </c>
      <c r="B1" t="s">
        <v>572</v>
      </c>
      <c r="C1" t="s">
        <v>573</v>
      </c>
      <c r="D1" t="s">
        <v>574</v>
      </c>
      <c r="E1" t="s">
        <v>575</v>
      </c>
      <c r="F1" t="s">
        <v>70</v>
      </c>
      <c r="G1" t="s">
        <v>576</v>
      </c>
    </row>
    <row r="2" spans="1:7" x14ac:dyDescent="0.25">
      <c r="A2">
        <v>1</v>
      </c>
      <c r="B2" t="s">
        <v>577</v>
      </c>
      <c r="C2">
        <v>75.816029999999998</v>
      </c>
      <c r="D2">
        <v>1.7067399000000001</v>
      </c>
      <c r="E2">
        <v>0.3475221</v>
      </c>
      <c r="F2" s="74">
        <v>9.0534679999999998E-7</v>
      </c>
      <c r="G2">
        <v>3.504326E-2</v>
      </c>
    </row>
    <row r="3" spans="1:7" x14ac:dyDescent="0.25">
      <c r="A3">
        <f>A2+1</f>
        <v>2</v>
      </c>
      <c r="B3" t="s">
        <v>578</v>
      </c>
      <c r="C3">
        <v>69.583920000000006</v>
      </c>
      <c r="D3">
        <v>1.5209511</v>
      </c>
      <c r="E3">
        <v>0.34109610000000001</v>
      </c>
      <c r="F3" s="74">
        <v>8.2338719999999993E-6</v>
      </c>
      <c r="G3">
        <v>0.15935424000000001</v>
      </c>
    </row>
    <row r="4" spans="1:7" x14ac:dyDescent="0.25">
      <c r="A4">
        <f t="shared" ref="A4:A21" si="0">A3+1</f>
        <v>3</v>
      </c>
      <c r="B4" t="s">
        <v>579</v>
      </c>
      <c r="C4">
        <v>70.474710000000002</v>
      </c>
      <c r="D4">
        <v>1.3711530999999999</v>
      </c>
      <c r="E4">
        <v>0.34342739999999999</v>
      </c>
      <c r="F4" s="74">
        <v>6.5364859999999999E-5</v>
      </c>
      <c r="G4">
        <v>0.84335919000000004</v>
      </c>
    </row>
    <row r="5" spans="1:7" x14ac:dyDescent="0.25">
      <c r="A5">
        <f t="shared" si="0"/>
        <v>4</v>
      </c>
      <c r="B5" t="s">
        <v>580</v>
      </c>
      <c r="C5">
        <v>72.031599999999997</v>
      </c>
      <c r="D5">
        <v>1.3425151</v>
      </c>
      <c r="E5">
        <v>0.34310940000000001</v>
      </c>
      <c r="F5" s="74">
        <v>9.1235639999999994E-5</v>
      </c>
      <c r="G5">
        <v>0.88286450999999999</v>
      </c>
    </row>
    <row r="6" spans="1:7" x14ac:dyDescent="0.25">
      <c r="A6">
        <f t="shared" si="0"/>
        <v>5</v>
      </c>
      <c r="B6" t="s">
        <v>581</v>
      </c>
      <c r="C6">
        <v>31.052029999999998</v>
      </c>
      <c r="D6">
        <v>1.0549078000000001</v>
      </c>
      <c r="E6">
        <v>0.35262539999999998</v>
      </c>
      <c r="F6" s="74">
        <v>2.7753629999999999E-3</v>
      </c>
      <c r="G6">
        <v>0.99998436999999996</v>
      </c>
    </row>
    <row r="7" spans="1:7" x14ac:dyDescent="0.25">
      <c r="A7">
        <f t="shared" si="0"/>
        <v>6</v>
      </c>
      <c r="B7" t="s">
        <v>582</v>
      </c>
      <c r="C7">
        <v>364.85780999999997</v>
      </c>
      <c r="D7">
        <v>0.93133880000000002</v>
      </c>
      <c r="E7">
        <v>0.3536803</v>
      </c>
      <c r="F7" s="74">
        <v>8.4564930000000007E-3</v>
      </c>
      <c r="G7">
        <v>0.99998436999999996</v>
      </c>
    </row>
    <row r="8" spans="1:7" x14ac:dyDescent="0.25">
      <c r="A8">
        <f t="shared" si="0"/>
        <v>7</v>
      </c>
      <c r="B8" t="s">
        <v>583</v>
      </c>
      <c r="C8">
        <v>1596.6333</v>
      </c>
      <c r="D8">
        <v>0.91073649999999995</v>
      </c>
      <c r="E8">
        <v>0.3623306</v>
      </c>
      <c r="F8" s="74">
        <v>1.1952249999999999E-2</v>
      </c>
      <c r="G8">
        <v>0.99998436999999996</v>
      </c>
    </row>
    <row r="9" spans="1:7" x14ac:dyDescent="0.25">
      <c r="A9">
        <f t="shared" si="0"/>
        <v>8</v>
      </c>
      <c r="B9" t="s">
        <v>584</v>
      </c>
      <c r="C9">
        <v>53.570140000000002</v>
      </c>
      <c r="D9">
        <v>-0.84976110000000005</v>
      </c>
      <c r="E9">
        <v>0.34276400000000001</v>
      </c>
      <c r="F9" s="74">
        <v>1.316984E-2</v>
      </c>
      <c r="G9">
        <v>0.99998436999999996</v>
      </c>
    </row>
    <row r="10" spans="1:7" x14ac:dyDescent="0.25">
      <c r="A10">
        <f t="shared" si="0"/>
        <v>9</v>
      </c>
      <c r="B10" t="s">
        <v>585</v>
      </c>
      <c r="C10">
        <v>57.606250000000003</v>
      </c>
      <c r="D10">
        <v>0.82309140000000003</v>
      </c>
      <c r="E10">
        <v>0.33353430000000001</v>
      </c>
      <c r="F10" s="74">
        <v>1.359513E-2</v>
      </c>
      <c r="G10">
        <v>0.99998436999999996</v>
      </c>
    </row>
    <row r="11" spans="1:7" x14ac:dyDescent="0.25">
      <c r="A11">
        <f t="shared" si="0"/>
        <v>10</v>
      </c>
      <c r="B11" t="s">
        <v>586</v>
      </c>
      <c r="C11">
        <v>437.4692</v>
      </c>
      <c r="D11">
        <v>0.8778492</v>
      </c>
      <c r="E11">
        <v>0.35685169999999999</v>
      </c>
      <c r="F11" s="74">
        <v>1.389434E-2</v>
      </c>
      <c r="G11">
        <v>0.99998436999999996</v>
      </c>
    </row>
    <row r="12" spans="1:7" x14ac:dyDescent="0.25">
      <c r="A12">
        <f t="shared" si="0"/>
        <v>11</v>
      </c>
      <c r="B12" t="s">
        <v>587</v>
      </c>
      <c r="C12">
        <v>410.75315999999998</v>
      </c>
      <c r="D12">
        <v>0.86749270000000001</v>
      </c>
      <c r="E12">
        <v>0.35300989999999999</v>
      </c>
      <c r="F12" s="74">
        <v>1.3993999999999999E-2</v>
      </c>
      <c r="G12">
        <v>0.99998436999999996</v>
      </c>
    </row>
    <row r="13" spans="1:7" x14ac:dyDescent="0.25">
      <c r="A13">
        <f t="shared" si="0"/>
        <v>12</v>
      </c>
      <c r="B13" t="s">
        <v>588</v>
      </c>
      <c r="C13">
        <v>1645.2577900000001</v>
      </c>
      <c r="D13">
        <v>0.85119549999999999</v>
      </c>
      <c r="E13">
        <v>0.34679789999999999</v>
      </c>
      <c r="F13" s="74">
        <v>1.4110320000000001E-2</v>
      </c>
      <c r="G13">
        <v>0.99998436999999996</v>
      </c>
    </row>
    <row r="14" spans="1:7" x14ac:dyDescent="0.25">
      <c r="A14">
        <f t="shared" si="0"/>
        <v>13</v>
      </c>
      <c r="B14" t="s">
        <v>589</v>
      </c>
      <c r="C14">
        <v>3525.17886</v>
      </c>
      <c r="D14">
        <v>0.8778762</v>
      </c>
      <c r="E14">
        <v>0.35770610000000003</v>
      </c>
      <c r="F14" s="74">
        <v>1.4120509999999999E-2</v>
      </c>
      <c r="G14">
        <v>0.99998436999999996</v>
      </c>
    </row>
    <row r="15" spans="1:7" x14ac:dyDescent="0.25">
      <c r="A15">
        <f t="shared" si="0"/>
        <v>14</v>
      </c>
      <c r="B15" t="s">
        <v>590</v>
      </c>
      <c r="C15">
        <v>661.08497</v>
      </c>
      <c r="D15">
        <v>0.88399890000000003</v>
      </c>
      <c r="E15">
        <v>0.36093639999999999</v>
      </c>
      <c r="F15" s="74">
        <v>1.43181E-2</v>
      </c>
      <c r="G15">
        <v>0.99998436999999996</v>
      </c>
    </row>
    <row r="16" spans="1:7" x14ac:dyDescent="0.25">
      <c r="A16">
        <f t="shared" si="0"/>
        <v>15</v>
      </c>
      <c r="B16" t="s">
        <v>591</v>
      </c>
      <c r="C16">
        <v>211.36028999999999</v>
      </c>
      <c r="D16">
        <v>0.86546710000000004</v>
      </c>
      <c r="E16">
        <v>0.35356929999999998</v>
      </c>
      <c r="F16" s="74">
        <v>1.437312E-2</v>
      </c>
      <c r="G16">
        <v>0.99998436999999996</v>
      </c>
    </row>
    <row r="17" spans="1:11" x14ac:dyDescent="0.25">
      <c r="A17">
        <f t="shared" si="0"/>
        <v>16</v>
      </c>
      <c r="B17" t="s">
        <v>592</v>
      </c>
      <c r="C17">
        <v>431.02278999999999</v>
      </c>
      <c r="D17">
        <v>0.8672436</v>
      </c>
      <c r="E17">
        <v>0.35851499999999997</v>
      </c>
      <c r="F17" s="74">
        <v>1.556374E-2</v>
      </c>
      <c r="G17">
        <v>0.99998436999999996</v>
      </c>
    </row>
    <row r="18" spans="1:11" x14ac:dyDescent="0.25">
      <c r="A18">
        <f t="shared" si="0"/>
        <v>17</v>
      </c>
      <c r="B18" t="s">
        <v>593</v>
      </c>
      <c r="C18">
        <v>872.47131999999999</v>
      </c>
      <c r="D18">
        <v>0.84836219999999996</v>
      </c>
      <c r="E18">
        <v>0.35434690000000002</v>
      </c>
      <c r="F18" s="74">
        <v>1.6658619999999999E-2</v>
      </c>
      <c r="G18">
        <v>0.99998436999999996</v>
      </c>
    </row>
    <row r="19" spans="1:11" x14ac:dyDescent="0.25">
      <c r="A19">
        <f t="shared" si="0"/>
        <v>18</v>
      </c>
      <c r="B19" t="s">
        <v>594</v>
      </c>
      <c r="C19">
        <v>211.22604999999999</v>
      </c>
      <c r="D19">
        <v>0.84150389999999997</v>
      </c>
      <c r="E19">
        <v>0.35275879999999998</v>
      </c>
      <c r="F19" s="74">
        <v>1.7056209999999999E-2</v>
      </c>
      <c r="G19">
        <v>0.99998436999999996</v>
      </c>
    </row>
    <row r="20" spans="1:11" x14ac:dyDescent="0.25">
      <c r="A20">
        <f t="shared" si="0"/>
        <v>19</v>
      </c>
      <c r="B20" t="s">
        <v>595</v>
      </c>
      <c r="C20">
        <v>42.252339999999997</v>
      </c>
      <c r="D20">
        <v>0.83629679999999995</v>
      </c>
      <c r="E20">
        <v>0.35192760000000001</v>
      </c>
      <c r="F20" s="74">
        <v>1.748572E-2</v>
      </c>
      <c r="G20">
        <v>0.99998436999999996</v>
      </c>
    </row>
    <row r="21" spans="1:11" x14ac:dyDescent="0.25">
      <c r="A21">
        <f t="shared" si="0"/>
        <v>20</v>
      </c>
      <c r="B21" t="s">
        <v>596</v>
      </c>
      <c r="C21">
        <v>2609.7126600000001</v>
      </c>
      <c r="D21">
        <v>0.82579340000000001</v>
      </c>
      <c r="E21">
        <v>0.35028219999999999</v>
      </c>
      <c r="F21" s="74">
        <v>1.8398029999999999E-2</v>
      </c>
      <c r="G21">
        <v>0.99998436999999996</v>
      </c>
    </row>
    <row r="23" spans="1:11" ht="47.25" customHeight="1" x14ac:dyDescent="0.25">
      <c r="A23" s="126" t="s">
        <v>624</v>
      </c>
      <c r="B23" s="126"/>
      <c r="C23" s="126"/>
      <c r="D23" s="126"/>
      <c r="E23" s="126"/>
      <c r="F23" s="126"/>
      <c r="G23" s="126"/>
      <c r="H23" s="75"/>
      <c r="I23" s="75"/>
      <c r="J23" s="75"/>
      <c r="K23" s="75"/>
    </row>
  </sheetData>
  <mergeCells count="1">
    <mergeCell ref="A23:G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G31" sqref="G31"/>
    </sheetView>
  </sheetViews>
  <sheetFormatPr defaultRowHeight="15" x14ac:dyDescent="0.25"/>
  <cols>
    <col min="2" max="2" width="14.28515625" bestFit="1" customWidth="1"/>
    <col min="3" max="3" width="14.42578125" bestFit="1" customWidth="1"/>
    <col min="4" max="4" width="11.42578125" bestFit="1" customWidth="1"/>
    <col min="5" max="5" width="10" bestFit="1" customWidth="1"/>
    <col min="6" max="7" width="8.28515625" bestFit="1" customWidth="1"/>
  </cols>
  <sheetData>
    <row r="1" spans="1:7" x14ac:dyDescent="0.25">
      <c r="A1" t="s">
        <v>619</v>
      </c>
      <c r="B1" t="s">
        <v>572</v>
      </c>
      <c r="C1" t="s">
        <v>597</v>
      </c>
      <c r="D1" t="s">
        <v>598</v>
      </c>
      <c r="E1" t="s">
        <v>575</v>
      </c>
      <c r="F1" t="s">
        <v>70</v>
      </c>
      <c r="G1" t="s">
        <v>576</v>
      </c>
    </row>
    <row r="2" spans="1:7" x14ac:dyDescent="0.25">
      <c r="A2">
        <v>1</v>
      </c>
      <c r="B2" t="s">
        <v>599</v>
      </c>
      <c r="C2">
        <v>297.48177500000003</v>
      </c>
      <c r="D2">
        <v>6.3149559999999996</v>
      </c>
      <c r="E2">
        <v>0.75685880000000005</v>
      </c>
      <c r="F2" s="74">
        <v>7.203936E-17</v>
      </c>
      <c r="G2" s="74">
        <v>2.7884269999999999E-12</v>
      </c>
    </row>
    <row r="3" spans="1:7" x14ac:dyDescent="0.25">
      <c r="A3">
        <f>A2+1</f>
        <v>2</v>
      </c>
      <c r="B3" t="s">
        <v>600</v>
      </c>
      <c r="C3">
        <v>229.98446899999999</v>
      </c>
      <c r="D3">
        <v>6.0334539999999999</v>
      </c>
      <c r="E3">
        <v>0.76177300000000003</v>
      </c>
      <c r="F3" s="74">
        <v>2.3698010000000002E-15</v>
      </c>
      <c r="G3" s="74">
        <v>4.5863950000000003E-11</v>
      </c>
    </row>
    <row r="4" spans="1:7" x14ac:dyDescent="0.25">
      <c r="A4">
        <f t="shared" ref="A4:A21" si="0">A3+1</f>
        <v>3</v>
      </c>
      <c r="B4" t="s">
        <v>601</v>
      </c>
      <c r="C4">
        <v>15.023733999999999</v>
      </c>
      <c r="D4">
        <v>1.777574</v>
      </c>
      <c r="E4">
        <v>0.56448169999999998</v>
      </c>
      <c r="F4" s="74">
        <v>1.63809E-3</v>
      </c>
      <c r="G4" s="74">
        <v>0.99093609999999999</v>
      </c>
    </row>
    <row r="5" spans="1:7" x14ac:dyDescent="0.25">
      <c r="A5">
        <f t="shared" si="0"/>
        <v>4</v>
      </c>
      <c r="B5" t="s">
        <v>602</v>
      </c>
      <c r="C5">
        <v>17.358384999999998</v>
      </c>
      <c r="D5">
        <v>1.777099</v>
      </c>
      <c r="E5">
        <v>0.58474219999999999</v>
      </c>
      <c r="F5" s="74">
        <v>2.3727380000000001E-3</v>
      </c>
      <c r="G5" s="74">
        <v>0.99093609999999999</v>
      </c>
    </row>
    <row r="6" spans="1:7" x14ac:dyDescent="0.25">
      <c r="A6">
        <f t="shared" si="0"/>
        <v>5</v>
      </c>
      <c r="B6" t="s">
        <v>603</v>
      </c>
      <c r="C6">
        <v>16.593252</v>
      </c>
      <c r="D6">
        <v>1.766343</v>
      </c>
      <c r="E6">
        <v>0.58260829999999997</v>
      </c>
      <c r="F6" s="74">
        <v>2.4311189999999998E-3</v>
      </c>
      <c r="G6" s="74">
        <v>0.99093609999999999</v>
      </c>
    </row>
    <row r="7" spans="1:7" x14ac:dyDescent="0.25">
      <c r="A7">
        <f t="shared" si="0"/>
        <v>6</v>
      </c>
      <c r="B7" t="s">
        <v>604</v>
      </c>
      <c r="C7">
        <v>12.348711</v>
      </c>
      <c r="D7">
        <v>1.63323</v>
      </c>
      <c r="E7">
        <v>0.54638819999999999</v>
      </c>
      <c r="F7" s="74">
        <v>2.7976530000000002E-3</v>
      </c>
      <c r="G7" s="74">
        <v>0.99093609999999999</v>
      </c>
    </row>
    <row r="8" spans="1:7" x14ac:dyDescent="0.25">
      <c r="A8">
        <f t="shared" si="0"/>
        <v>7</v>
      </c>
      <c r="B8" t="s">
        <v>605</v>
      </c>
      <c r="C8">
        <v>7.8918350000000004</v>
      </c>
      <c r="D8">
        <v>1.6679649999999999</v>
      </c>
      <c r="E8">
        <v>0.55883229999999995</v>
      </c>
      <c r="F8" s="74">
        <v>2.83826E-3</v>
      </c>
      <c r="G8" s="74">
        <v>0.99093609999999999</v>
      </c>
    </row>
    <row r="9" spans="1:7" x14ac:dyDescent="0.25">
      <c r="A9">
        <f t="shared" si="0"/>
        <v>8</v>
      </c>
      <c r="B9" t="s">
        <v>606</v>
      </c>
      <c r="C9">
        <v>7.3132000000000001</v>
      </c>
      <c r="D9">
        <v>1.619591</v>
      </c>
      <c r="E9">
        <v>0.5442207</v>
      </c>
      <c r="F9" s="74">
        <v>2.920522E-3</v>
      </c>
      <c r="G9" s="74">
        <v>0.99093609999999999</v>
      </c>
    </row>
    <row r="10" spans="1:7" x14ac:dyDescent="0.25">
      <c r="A10">
        <f t="shared" si="0"/>
        <v>9</v>
      </c>
      <c r="B10" t="s">
        <v>607</v>
      </c>
      <c r="C10">
        <v>18.351094</v>
      </c>
      <c r="D10">
        <v>1.675308</v>
      </c>
      <c r="E10">
        <v>0.58151699999999995</v>
      </c>
      <c r="F10" s="74">
        <v>3.9650739999999999E-3</v>
      </c>
      <c r="G10" s="74">
        <v>0.99093609999999999</v>
      </c>
    </row>
    <row r="11" spans="1:7" x14ac:dyDescent="0.25">
      <c r="A11">
        <f t="shared" si="0"/>
        <v>10</v>
      </c>
      <c r="B11" t="s">
        <v>608</v>
      </c>
      <c r="C11">
        <v>3.5466679999999999</v>
      </c>
      <c r="D11">
        <v>1.3540840000000001</v>
      </c>
      <c r="E11">
        <v>0.4728443</v>
      </c>
      <c r="F11" s="74">
        <v>4.1872519999999998E-3</v>
      </c>
      <c r="G11" s="74">
        <v>0.99093609999999999</v>
      </c>
    </row>
    <row r="12" spans="1:7" x14ac:dyDescent="0.25">
      <c r="A12">
        <f t="shared" si="0"/>
        <v>11</v>
      </c>
      <c r="B12" t="s">
        <v>609</v>
      </c>
      <c r="C12">
        <v>141.213435</v>
      </c>
      <c r="D12">
        <v>1.6677999999999999</v>
      </c>
      <c r="E12">
        <v>0.58354850000000003</v>
      </c>
      <c r="F12" s="74">
        <v>4.2627860000000002E-3</v>
      </c>
      <c r="G12" s="74">
        <v>0.99093609999999999</v>
      </c>
    </row>
    <row r="13" spans="1:7" x14ac:dyDescent="0.25">
      <c r="A13">
        <f t="shared" si="0"/>
        <v>12</v>
      </c>
      <c r="B13" t="s">
        <v>610</v>
      </c>
      <c r="C13">
        <v>4.6122019999999999</v>
      </c>
      <c r="D13">
        <v>1.4289590000000001</v>
      </c>
      <c r="E13">
        <v>0.5110441</v>
      </c>
      <c r="F13" s="74">
        <v>5.1714420000000001E-3</v>
      </c>
      <c r="G13" s="74">
        <v>0.99093609999999999</v>
      </c>
    </row>
    <row r="14" spans="1:7" x14ac:dyDescent="0.25">
      <c r="A14">
        <f t="shared" si="0"/>
        <v>13</v>
      </c>
      <c r="B14" t="s">
        <v>611</v>
      </c>
      <c r="C14">
        <v>2.387775</v>
      </c>
      <c r="D14">
        <v>1.1430119999999999</v>
      </c>
      <c r="E14">
        <v>0.42087000000000002</v>
      </c>
      <c r="F14" s="74">
        <v>6.6109710000000002E-3</v>
      </c>
      <c r="G14" s="74">
        <v>0.99093609999999999</v>
      </c>
    </row>
    <row r="15" spans="1:7" x14ac:dyDescent="0.25">
      <c r="A15">
        <f t="shared" si="0"/>
        <v>14</v>
      </c>
      <c r="B15" t="s">
        <v>612</v>
      </c>
      <c r="C15">
        <v>3.6343809999999999</v>
      </c>
      <c r="D15">
        <v>1.2627349999999999</v>
      </c>
      <c r="E15">
        <v>0.46974969999999999</v>
      </c>
      <c r="F15" s="74">
        <v>7.1859250000000001E-3</v>
      </c>
      <c r="G15" s="74">
        <v>0.99093609999999999</v>
      </c>
    </row>
    <row r="16" spans="1:7" x14ac:dyDescent="0.25">
      <c r="A16">
        <f t="shared" si="0"/>
        <v>15</v>
      </c>
      <c r="B16" t="s">
        <v>613</v>
      </c>
      <c r="C16">
        <v>3.6343809999999999</v>
      </c>
      <c r="D16">
        <v>1.2627349999999999</v>
      </c>
      <c r="E16">
        <v>0.46974969999999999</v>
      </c>
      <c r="F16" s="74">
        <v>7.1859250000000001E-3</v>
      </c>
      <c r="G16" s="74">
        <v>0.99093609999999999</v>
      </c>
    </row>
    <row r="17" spans="1:7" x14ac:dyDescent="0.25">
      <c r="A17">
        <f t="shared" si="0"/>
        <v>16</v>
      </c>
      <c r="B17" t="s">
        <v>614</v>
      </c>
      <c r="C17">
        <v>7.3209220000000004</v>
      </c>
      <c r="D17">
        <v>1.483355</v>
      </c>
      <c r="E17">
        <v>0.55556649999999996</v>
      </c>
      <c r="F17" s="74">
        <v>7.5854440000000002E-3</v>
      </c>
      <c r="G17" s="74">
        <v>0.99093609999999999</v>
      </c>
    </row>
    <row r="18" spans="1:7" x14ac:dyDescent="0.25">
      <c r="A18">
        <f t="shared" si="0"/>
        <v>17</v>
      </c>
      <c r="B18" t="s">
        <v>615</v>
      </c>
      <c r="C18">
        <v>19.543893000000001</v>
      </c>
      <c r="D18">
        <v>1.5465409999999999</v>
      </c>
      <c r="E18">
        <v>0.58293779999999995</v>
      </c>
      <c r="F18" s="74">
        <v>7.9776889999999996E-3</v>
      </c>
      <c r="G18" s="74">
        <v>0.99093609999999999</v>
      </c>
    </row>
    <row r="19" spans="1:7" x14ac:dyDescent="0.25">
      <c r="A19">
        <f t="shared" si="0"/>
        <v>18</v>
      </c>
      <c r="B19" t="s">
        <v>616</v>
      </c>
      <c r="C19">
        <v>5.7528259999999998</v>
      </c>
      <c r="D19">
        <v>1.3479110000000001</v>
      </c>
      <c r="E19">
        <v>0.51215069999999996</v>
      </c>
      <c r="F19" s="74">
        <v>8.4917829999999993E-3</v>
      </c>
      <c r="G19" s="74">
        <v>0.99093609999999999</v>
      </c>
    </row>
    <row r="20" spans="1:7" x14ac:dyDescent="0.25">
      <c r="A20">
        <f t="shared" si="0"/>
        <v>19</v>
      </c>
      <c r="B20" t="s">
        <v>617</v>
      </c>
      <c r="C20">
        <v>35.892944</v>
      </c>
      <c r="D20">
        <v>1.5404260000000001</v>
      </c>
      <c r="E20">
        <v>0.58550919999999995</v>
      </c>
      <c r="F20" s="74">
        <v>8.5155060000000008E-3</v>
      </c>
      <c r="G20" s="74">
        <v>0.99093609999999999</v>
      </c>
    </row>
    <row r="21" spans="1:7" x14ac:dyDescent="0.25">
      <c r="A21">
        <f t="shared" si="0"/>
        <v>20</v>
      </c>
      <c r="B21" t="s">
        <v>618</v>
      </c>
      <c r="C21">
        <v>17.895381</v>
      </c>
      <c r="D21">
        <v>1.526087</v>
      </c>
      <c r="E21">
        <v>0.58146759999999997</v>
      </c>
      <c r="F21" s="74">
        <v>8.6765200000000001E-3</v>
      </c>
      <c r="G21" s="74">
        <v>0.99093609999999999</v>
      </c>
    </row>
    <row r="23" spans="1:7" ht="42" customHeight="1" x14ac:dyDescent="0.25">
      <c r="A23" s="126" t="s">
        <v>625</v>
      </c>
      <c r="B23" s="126"/>
      <c r="C23" s="126"/>
      <c r="D23" s="126"/>
      <c r="E23" s="126"/>
      <c r="F23" s="126"/>
      <c r="G23" s="126"/>
    </row>
  </sheetData>
  <mergeCells count="1">
    <mergeCell ref="A23:G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B36" sqref="B36"/>
    </sheetView>
  </sheetViews>
  <sheetFormatPr defaultRowHeight="12.75" x14ac:dyDescent="0.2"/>
  <cols>
    <col min="1" max="2" width="5.5703125" style="23" customWidth="1"/>
    <col min="3" max="4" width="10" style="23" customWidth="1"/>
    <col min="5" max="5" width="11.42578125" style="23" customWidth="1"/>
    <col min="6" max="6" width="7.42578125" style="23" customWidth="1"/>
    <col min="7" max="7" width="20.7109375" style="23" bestFit="1" customWidth="1"/>
    <col min="8" max="8" width="9.7109375" style="23" customWidth="1"/>
    <col min="9" max="9" width="20.7109375" style="23" customWidth="1"/>
    <col min="10" max="10" width="9.7109375" style="23" customWidth="1"/>
    <col min="11" max="11" width="22" style="23" bestFit="1" customWidth="1"/>
    <col min="12" max="12" width="9.7109375" style="23" customWidth="1"/>
    <col min="13" max="13" width="22" style="23" bestFit="1" customWidth="1"/>
    <col min="14" max="14" width="9.7109375" style="23" customWidth="1"/>
    <col min="15" max="16384" width="9.140625" style="23"/>
  </cols>
  <sheetData>
    <row r="1" spans="1:14" x14ac:dyDescent="0.2">
      <c r="B1" s="127" t="s">
        <v>358</v>
      </c>
      <c r="C1" s="127"/>
      <c r="D1" s="127"/>
      <c r="E1" s="127"/>
      <c r="F1" s="127"/>
      <c r="G1" s="127" t="s">
        <v>359</v>
      </c>
      <c r="H1" s="127"/>
      <c r="I1" s="127"/>
      <c r="J1" s="127"/>
      <c r="K1" s="127"/>
      <c r="L1" s="127"/>
      <c r="M1" s="127"/>
      <c r="N1" s="127"/>
    </row>
    <row r="2" spans="1:14" s="29" customFormat="1" x14ac:dyDescent="0.2">
      <c r="A2" s="29" t="s">
        <v>227</v>
      </c>
      <c r="B2" s="30" t="s">
        <v>67</v>
      </c>
      <c r="C2" s="30" t="s">
        <v>68</v>
      </c>
      <c r="D2" s="30" t="s">
        <v>69</v>
      </c>
      <c r="E2" s="30" t="s">
        <v>66</v>
      </c>
      <c r="F2" s="30" t="s">
        <v>70</v>
      </c>
      <c r="G2" s="10" t="s">
        <v>354</v>
      </c>
      <c r="H2" s="10" t="s">
        <v>350</v>
      </c>
      <c r="I2" s="10" t="s">
        <v>355</v>
      </c>
      <c r="J2" s="10" t="s">
        <v>350</v>
      </c>
      <c r="K2" s="10" t="s">
        <v>356</v>
      </c>
      <c r="L2" s="10" t="s">
        <v>350</v>
      </c>
      <c r="M2" s="10" t="s">
        <v>357</v>
      </c>
      <c r="N2" s="10" t="s">
        <v>350</v>
      </c>
    </row>
    <row r="3" spans="1:14" ht="13.5" x14ac:dyDescent="0.25">
      <c r="A3" s="23">
        <v>1</v>
      </c>
      <c r="B3" s="23" t="s">
        <v>49</v>
      </c>
      <c r="C3" s="23">
        <v>79451266</v>
      </c>
      <c r="D3" s="23">
        <v>79451650</v>
      </c>
      <c r="E3" s="19">
        <v>16.018265900721811</v>
      </c>
      <c r="F3" s="24">
        <v>4.1895049843726102E-5</v>
      </c>
      <c r="G3" s="22" t="s">
        <v>128</v>
      </c>
      <c r="H3" s="22">
        <v>11</v>
      </c>
      <c r="I3" s="22" t="s">
        <v>130</v>
      </c>
      <c r="J3" s="22">
        <v>10</v>
      </c>
      <c r="K3" s="22" t="s">
        <v>131</v>
      </c>
      <c r="L3" s="22">
        <v>12</v>
      </c>
      <c r="M3" s="22" t="s">
        <v>129</v>
      </c>
      <c r="N3" s="22">
        <v>12</v>
      </c>
    </row>
    <row r="4" spans="1:14" ht="13.5" x14ac:dyDescent="0.25">
      <c r="A4" s="23">
        <f t="shared" ref="A4:A34" si="0">A3+1</f>
        <v>2</v>
      </c>
      <c r="B4" s="23" t="s">
        <v>58</v>
      </c>
      <c r="C4" s="23">
        <v>108006484</v>
      </c>
      <c r="D4" s="23">
        <v>108006817</v>
      </c>
      <c r="E4" s="19">
        <v>15.589846402389504</v>
      </c>
      <c r="F4" s="24">
        <v>1.2174692833110099E-5</v>
      </c>
      <c r="G4" s="22" t="s">
        <v>184</v>
      </c>
      <c r="H4" s="22">
        <v>13</v>
      </c>
      <c r="I4" s="22" t="s">
        <v>186</v>
      </c>
      <c r="J4" s="22">
        <v>12</v>
      </c>
      <c r="K4" s="22" t="s">
        <v>187</v>
      </c>
      <c r="L4" s="22">
        <v>12</v>
      </c>
      <c r="M4" s="22" t="s">
        <v>185</v>
      </c>
      <c r="N4" s="22">
        <v>11</v>
      </c>
    </row>
    <row r="5" spans="1:14" ht="13.5" x14ac:dyDescent="0.25">
      <c r="A5" s="23">
        <f t="shared" si="0"/>
        <v>3</v>
      </c>
      <c r="B5" s="23" t="s">
        <v>50</v>
      </c>
      <c r="C5" s="23">
        <v>1609545</v>
      </c>
      <c r="D5" s="23">
        <v>1609880</v>
      </c>
      <c r="E5" s="19">
        <v>12.505500752400151</v>
      </c>
      <c r="F5" s="24">
        <v>1.2015503874748801E-5</v>
      </c>
      <c r="G5" s="22" t="s">
        <v>168</v>
      </c>
      <c r="H5" s="22">
        <v>10</v>
      </c>
      <c r="I5" s="22" t="s">
        <v>170</v>
      </c>
      <c r="J5" s="22">
        <v>9</v>
      </c>
      <c r="K5" s="22" t="s">
        <v>171</v>
      </c>
      <c r="L5" s="22">
        <v>10</v>
      </c>
      <c r="M5" s="22" t="s">
        <v>169</v>
      </c>
      <c r="N5" s="22">
        <v>10</v>
      </c>
    </row>
    <row r="6" spans="1:14" ht="13.5" x14ac:dyDescent="0.25">
      <c r="A6" s="23">
        <f t="shared" si="0"/>
        <v>4</v>
      </c>
      <c r="B6" s="23" t="s">
        <v>51</v>
      </c>
      <c r="C6" s="23">
        <v>52768446</v>
      </c>
      <c r="D6" s="23">
        <v>52768775</v>
      </c>
      <c r="E6" s="19">
        <v>12.085909100795005</v>
      </c>
      <c r="F6" s="24">
        <v>9.9567305227877604E-5</v>
      </c>
      <c r="G6" s="22" t="s">
        <v>105</v>
      </c>
      <c r="H6" s="22">
        <v>11</v>
      </c>
      <c r="I6" s="22" t="s">
        <v>107</v>
      </c>
      <c r="J6" s="22">
        <v>11</v>
      </c>
      <c r="K6" s="22" t="s">
        <v>108</v>
      </c>
      <c r="L6" s="22">
        <v>11</v>
      </c>
      <c r="M6" s="22" t="s">
        <v>106</v>
      </c>
      <c r="N6" s="22">
        <v>11</v>
      </c>
    </row>
    <row r="7" spans="1:14" ht="13.5" x14ac:dyDescent="0.25">
      <c r="A7" s="23">
        <f t="shared" si="0"/>
        <v>5</v>
      </c>
      <c r="B7" s="23" t="s">
        <v>47</v>
      </c>
      <c r="C7" s="23">
        <v>232650972</v>
      </c>
      <c r="D7" s="23">
        <v>232651286</v>
      </c>
      <c r="E7" s="19">
        <v>11.036288558680774</v>
      </c>
      <c r="F7" s="24">
        <v>3.3073066954451099E-7</v>
      </c>
      <c r="G7" s="22" t="s">
        <v>140</v>
      </c>
      <c r="H7" s="22">
        <v>11</v>
      </c>
      <c r="I7" s="22" t="s">
        <v>142</v>
      </c>
      <c r="J7" s="22">
        <v>9</v>
      </c>
      <c r="K7" s="22" t="s">
        <v>143</v>
      </c>
      <c r="L7" s="22">
        <v>10</v>
      </c>
      <c r="M7" s="22" t="s">
        <v>141</v>
      </c>
      <c r="N7" s="22">
        <v>11</v>
      </c>
    </row>
    <row r="8" spans="1:14" ht="13.5" x14ac:dyDescent="0.25">
      <c r="A8" s="23">
        <f t="shared" si="0"/>
        <v>6</v>
      </c>
      <c r="B8" s="23" t="s">
        <v>52</v>
      </c>
      <c r="C8" s="23">
        <v>106629724</v>
      </c>
      <c r="D8" s="23">
        <v>106630035</v>
      </c>
      <c r="E8" s="19">
        <v>9.1899560274745191</v>
      </c>
      <c r="F8" s="24">
        <v>4.45180886799177E-11</v>
      </c>
      <c r="G8" s="22" t="s">
        <v>152</v>
      </c>
      <c r="H8" s="22">
        <v>9</v>
      </c>
      <c r="I8" s="22" t="s">
        <v>154</v>
      </c>
      <c r="J8" s="22">
        <v>10</v>
      </c>
      <c r="K8" s="22" t="s">
        <v>155</v>
      </c>
      <c r="L8" s="22">
        <v>12</v>
      </c>
      <c r="M8" s="22" t="s">
        <v>153</v>
      </c>
      <c r="N8" s="22">
        <v>10</v>
      </c>
    </row>
    <row r="9" spans="1:14" ht="13.5" x14ac:dyDescent="0.25">
      <c r="A9" s="23">
        <f t="shared" si="0"/>
        <v>7</v>
      </c>
      <c r="B9" s="23" t="s">
        <v>56</v>
      </c>
      <c r="C9" s="23">
        <v>56685795</v>
      </c>
      <c r="D9" s="23">
        <v>56686169</v>
      </c>
      <c r="E9" s="19">
        <v>8.6082989435488475</v>
      </c>
      <c r="F9" s="24">
        <v>7.1823327007632906E-5</v>
      </c>
      <c r="G9" s="22" t="s">
        <v>176</v>
      </c>
      <c r="H9" s="22">
        <v>10</v>
      </c>
      <c r="I9" s="22" t="s">
        <v>178</v>
      </c>
      <c r="J9" s="22">
        <v>9</v>
      </c>
      <c r="K9" s="22" t="s">
        <v>179</v>
      </c>
      <c r="L9" s="22">
        <v>12</v>
      </c>
      <c r="M9" s="22" t="s">
        <v>177</v>
      </c>
      <c r="N9" s="22">
        <v>10</v>
      </c>
    </row>
    <row r="10" spans="1:14" ht="13.5" x14ac:dyDescent="0.25">
      <c r="A10" s="23">
        <f t="shared" si="0"/>
        <v>8</v>
      </c>
      <c r="B10" s="23" t="s">
        <v>59</v>
      </c>
      <c r="C10" s="23">
        <v>57508595</v>
      </c>
      <c r="D10" s="23">
        <v>57508944</v>
      </c>
      <c r="E10" s="19">
        <v>7.5412285997105393</v>
      </c>
      <c r="F10" s="24">
        <v>8.3041024900212798E-5</v>
      </c>
      <c r="G10" s="22" t="s">
        <v>101</v>
      </c>
      <c r="H10" s="22">
        <v>10</v>
      </c>
      <c r="I10" s="22" t="s">
        <v>103</v>
      </c>
      <c r="J10" s="22">
        <v>10</v>
      </c>
      <c r="K10" s="22" t="s">
        <v>104</v>
      </c>
      <c r="L10" s="22">
        <v>11</v>
      </c>
      <c r="M10" s="22" t="s">
        <v>102</v>
      </c>
      <c r="N10" s="22">
        <v>10</v>
      </c>
    </row>
    <row r="11" spans="1:14" ht="13.5" x14ac:dyDescent="0.25">
      <c r="A11" s="23">
        <f t="shared" si="0"/>
        <v>9</v>
      </c>
      <c r="B11" s="23" t="s">
        <v>57</v>
      </c>
      <c r="C11" s="23">
        <v>38851920</v>
      </c>
      <c r="D11" s="23">
        <v>38852266</v>
      </c>
      <c r="E11" s="19">
        <v>7.5351684503019385</v>
      </c>
      <c r="F11" s="24">
        <v>4.01188555179493E-4</v>
      </c>
      <c r="G11" s="22" t="s">
        <v>148</v>
      </c>
      <c r="H11" s="22">
        <v>12</v>
      </c>
      <c r="I11" s="22" t="s">
        <v>150</v>
      </c>
      <c r="J11" s="22">
        <v>10</v>
      </c>
      <c r="K11" s="22" t="s">
        <v>151</v>
      </c>
      <c r="L11" s="22">
        <v>12</v>
      </c>
      <c r="M11" s="22" t="s">
        <v>149</v>
      </c>
      <c r="N11" s="22">
        <v>11</v>
      </c>
    </row>
    <row r="12" spans="1:14" ht="13.5" x14ac:dyDescent="0.25">
      <c r="A12" s="23">
        <f t="shared" si="0"/>
        <v>10</v>
      </c>
      <c r="B12" s="23" t="s">
        <v>48</v>
      </c>
      <c r="C12" s="23">
        <v>184020648</v>
      </c>
      <c r="D12" s="23">
        <v>184020954</v>
      </c>
      <c r="E12" s="19">
        <v>7.3608162052893586</v>
      </c>
      <c r="F12" s="24">
        <v>1.04945794230521E-5</v>
      </c>
      <c r="G12" s="22" t="s">
        <v>93</v>
      </c>
      <c r="H12" s="22">
        <v>11</v>
      </c>
      <c r="I12" s="22" t="s">
        <v>95</v>
      </c>
      <c r="J12" s="22">
        <v>10</v>
      </c>
      <c r="K12" s="22" t="s">
        <v>96</v>
      </c>
      <c r="L12" s="22">
        <v>10</v>
      </c>
      <c r="M12" s="22" t="s">
        <v>94</v>
      </c>
      <c r="N12" s="22">
        <v>12</v>
      </c>
    </row>
    <row r="13" spans="1:14" ht="13.5" x14ac:dyDescent="0.25">
      <c r="A13" s="14">
        <f t="shared" si="0"/>
        <v>11</v>
      </c>
      <c r="B13" s="14" t="s">
        <v>47</v>
      </c>
      <c r="C13" s="14">
        <v>113875235</v>
      </c>
      <c r="D13" s="14">
        <v>113875590</v>
      </c>
      <c r="E13" s="16">
        <v>7.2890538906770432</v>
      </c>
      <c r="F13" s="18">
        <v>1.36281063552011E-12</v>
      </c>
      <c r="G13" s="20" t="s">
        <v>29</v>
      </c>
      <c r="H13" s="20">
        <v>17</v>
      </c>
      <c r="I13" s="20" t="s">
        <v>31</v>
      </c>
      <c r="J13" s="20">
        <v>17</v>
      </c>
      <c r="K13" s="20" t="s">
        <v>33</v>
      </c>
      <c r="L13" s="20">
        <v>18</v>
      </c>
      <c r="M13" s="20" t="s">
        <v>35</v>
      </c>
      <c r="N13" s="20">
        <v>18</v>
      </c>
    </row>
    <row r="14" spans="1:14" ht="13.5" x14ac:dyDescent="0.25">
      <c r="A14" s="23">
        <f t="shared" si="0"/>
        <v>12</v>
      </c>
      <c r="B14" s="23" t="s">
        <v>50</v>
      </c>
      <c r="C14" s="23">
        <v>141437886</v>
      </c>
      <c r="D14" s="23">
        <v>141438254</v>
      </c>
      <c r="E14" s="19">
        <v>7.0164198882720559</v>
      </c>
      <c r="F14" s="24">
        <v>8.4680417864299499E-15</v>
      </c>
      <c r="G14" s="22" t="s">
        <v>172</v>
      </c>
      <c r="H14" s="22">
        <v>11</v>
      </c>
      <c r="I14" s="22" t="s">
        <v>174</v>
      </c>
      <c r="J14" s="22">
        <v>11</v>
      </c>
      <c r="K14" s="22" t="s">
        <v>175</v>
      </c>
      <c r="L14" s="22">
        <v>10</v>
      </c>
      <c r="M14" s="22" t="s">
        <v>173</v>
      </c>
      <c r="N14" s="22">
        <v>11</v>
      </c>
    </row>
    <row r="15" spans="1:14" ht="13.5" x14ac:dyDescent="0.25">
      <c r="A15" s="23">
        <f t="shared" si="0"/>
        <v>13</v>
      </c>
      <c r="B15" s="23" t="s">
        <v>48</v>
      </c>
      <c r="C15" s="23">
        <v>179851712</v>
      </c>
      <c r="D15" s="23">
        <v>179852045</v>
      </c>
      <c r="E15" s="19">
        <v>6.9787051853493489</v>
      </c>
      <c r="F15" s="24">
        <v>1.46221477689857E-4</v>
      </c>
      <c r="G15" s="22" t="s">
        <v>89</v>
      </c>
      <c r="H15" s="22">
        <v>11</v>
      </c>
      <c r="I15" s="22" t="s">
        <v>91</v>
      </c>
      <c r="J15" s="22">
        <v>9</v>
      </c>
      <c r="K15" s="22" t="s">
        <v>92</v>
      </c>
      <c r="L15" s="22">
        <v>10</v>
      </c>
      <c r="M15" s="22" t="s">
        <v>90</v>
      </c>
      <c r="N15" s="22">
        <v>11</v>
      </c>
    </row>
    <row r="16" spans="1:14" ht="13.5" x14ac:dyDescent="0.25">
      <c r="A16" s="23">
        <f t="shared" si="0"/>
        <v>14</v>
      </c>
      <c r="B16" s="23" t="s">
        <v>49</v>
      </c>
      <c r="C16" s="23">
        <v>49230689</v>
      </c>
      <c r="D16" s="23">
        <v>49231059</v>
      </c>
      <c r="E16" s="19">
        <v>6.4722988305632967</v>
      </c>
      <c r="F16" s="24">
        <v>2.90002230702791E-4</v>
      </c>
      <c r="G16" s="22" t="s">
        <v>124</v>
      </c>
      <c r="H16" s="22">
        <v>10</v>
      </c>
      <c r="I16" s="22" t="s">
        <v>126</v>
      </c>
      <c r="J16" s="22">
        <v>10</v>
      </c>
      <c r="K16" s="22" t="s">
        <v>127</v>
      </c>
      <c r="L16" s="22">
        <v>10</v>
      </c>
      <c r="M16" s="22" t="s">
        <v>125</v>
      </c>
      <c r="N16" s="22">
        <v>10</v>
      </c>
    </row>
    <row r="17" spans="1:14" ht="13.5" x14ac:dyDescent="0.25">
      <c r="A17" s="23">
        <f t="shared" si="0"/>
        <v>15</v>
      </c>
      <c r="B17" s="23" t="s">
        <v>57</v>
      </c>
      <c r="C17" s="23">
        <v>22337087</v>
      </c>
      <c r="D17" s="23">
        <v>22337393</v>
      </c>
      <c r="E17" s="19">
        <v>5.7416384919386969</v>
      </c>
      <c r="F17" s="24">
        <v>4.4334586910789101E-4</v>
      </c>
      <c r="G17" s="22" t="s">
        <v>144</v>
      </c>
      <c r="H17" s="22">
        <v>10</v>
      </c>
      <c r="I17" s="22" t="s">
        <v>146</v>
      </c>
      <c r="J17" s="22">
        <v>10</v>
      </c>
      <c r="K17" s="22" t="s">
        <v>147</v>
      </c>
      <c r="L17" s="22">
        <v>11</v>
      </c>
      <c r="M17" s="22" t="s">
        <v>145</v>
      </c>
      <c r="N17" s="22">
        <v>10</v>
      </c>
    </row>
    <row r="18" spans="1:14" ht="13.5" x14ac:dyDescent="0.25">
      <c r="A18" s="23">
        <f t="shared" si="0"/>
        <v>16</v>
      </c>
      <c r="B18" s="23" t="s">
        <v>54</v>
      </c>
      <c r="C18" s="23">
        <v>1854065</v>
      </c>
      <c r="D18" s="23">
        <v>1854366</v>
      </c>
      <c r="E18" s="19">
        <v>5.5207605830608282</v>
      </c>
      <c r="F18" s="24">
        <v>3.26223491363196E-5</v>
      </c>
      <c r="G18" s="22" t="s">
        <v>113</v>
      </c>
      <c r="H18" s="22">
        <v>10</v>
      </c>
      <c r="I18" s="22" t="s">
        <v>115</v>
      </c>
      <c r="J18" s="22">
        <v>9</v>
      </c>
      <c r="K18" s="22" t="s">
        <v>116</v>
      </c>
      <c r="L18" s="22">
        <v>12</v>
      </c>
      <c r="M18" s="22" t="s">
        <v>114</v>
      </c>
      <c r="N18" s="22">
        <v>10</v>
      </c>
    </row>
    <row r="19" spans="1:14" ht="13.5" x14ac:dyDescent="0.25">
      <c r="A19" s="23">
        <f t="shared" si="0"/>
        <v>17</v>
      </c>
      <c r="B19" s="23" t="s">
        <v>48</v>
      </c>
      <c r="C19" s="23">
        <v>227922881</v>
      </c>
      <c r="D19" s="23">
        <v>227923221</v>
      </c>
      <c r="E19" s="19">
        <v>5.2535327707269444</v>
      </c>
      <c r="F19" s="24">
        <v>3.0300704905622202E-8</v>
      </c>
      <c r="G19" s="22" t="s">
        <v>97</v>
      </c>
      <c r="H19" s="22">
        <v>10</v>
      </c>
      <c r="I19" s="22" t="s">
        <v>99</v>
      </c>
      <c r="J19" s="22">
        <v>10</v>
      </c>
      <c r="K19" s="22" t="s">
        <v>100</v>
      </c>
      <c r="L19" s="22">
        <v>11</v>
      </c>
      <c r="M19" s="22" t="s">
        <v>98</v>
      </c>
      <c r="N19" s="22">
        <v>11</v>
      </c>
    </row>
    <row r="20" spans="1:14" ht="13.5" x14ac:dyDescent="0.25">
      <c r="A20" s="23">
        <f t="shared" si="0"/>
        <v>18</v>
      </c>
      <c r="B20" s="23" t="s">
        <v>51</v>
      </c>
      <c r="C20" s="23">
        <v>95201659</v>
      </c>
      <c r="D20" s="23">
        <v>95202051</v>
      </c>
      <c r="E20" s="19">
        <v>5.2032994424877019</v>
      </c>
      <c r="F20" s="24">
        <v>3.29494508902859E-7</v>
      </c>
      <c r="G20" s="22" t="s">
        <v>109</v>
      </c>
      <c r="H20" s="22">
        <v>10</v>
      </c>
      <c r="I20" s="22" t="s">
        <v>111</v>
      </c>
      <c r="J20" s="22">
        <v>10</v>
      </c>
      <c r="K20" s="22" t="s">
        <v>112</v>
      </c>
      <c r="L20" s="22">
        <v>11</v>
      </c>
      <c r="M20" s="22" t="s">
        <v>110</v>
      </c>
      <c r="N20" s="22">
        <v>12</v>
      </c>
    </row>
    <row r="21" spans="1:14" ht="13.5" x14ac:dyDescent="0.25">
      <c r="A21" s="23">
        <f t="shared" si="0"/>
        <v>19</v>
      </c>
      <c r="B21" s="23" t="s">
        <v>49</v>
      </c>
      <c r="C21" s="23">
        <v>8126124</v>
      </c>
      <c r="D21" s="23">
        <v>8126434</v>
      </c>
      <c r="E21" s="19">
        <v>5.1907364763447292</v>
      </c>
      <c r="F21" s="24">
        <v>4.9505636706872502E-5</v>
      </c>
      <c r="G21" s="22" t="s">
        <v>117</v>
      </c>
      <c r="H21" s="22">
        <v>11</v>
      </c>
      <c r="I21" s="22" t="s">
        <v>119</v>
      </c>
      <c r="J21" s="22">
        <v>10</v>
      </c>
      <c r="K21" s="22" t="s">
        <v>84</v>
      </c>
      <c r="L21" s="22">
        <v>12</v>
      </c>
      <c r="M21" s="22" t="s">
        <v>118</v>
      </c>
      <c r="N21" s="22">
        <v>11</v>
      </c>
    </row>
    <row r="22" spans="1:14" ht="13.5" x14ac:dyDescent="0.25">
      <c r="A22" s="23">
        <f t="shared" si="0"/>
        <v>20</v>
      </c>
      <c r="B22" s="23" t="s">
        <v>56</v>
      </c>
      <c r="C22" s="23">
        <v>96281718</v>
      </c>
      <c r="D22" s="23">
        <v>96282117</v>
      </c>
      <c r="E22" s="19">
        <v>4.6759292285812952</v>
      </c>
      <c r="F22" s="24">
        <v>6.9725803890383203E-5</v>
      </c>
      <c r="G22" s="22" t="s">
        <v>180</v>
      </c>
      <c r="H22" s="22">
        <v>11</v>
      </c>
      <c r="I22" s="22" t="s">
        <v>182</v>
      </c>
      <c r="J22" s="22">
        <v>10</v>
      </c>
      <c r="K22" s="22" t="s">
        <v>183</v>
      </c>
      <c r="L22" s="22">
        <v>10</v>
      </c>
      <c r="M22" s="22" t="s">
        <v>181</v>
      </c>
      <c r="N22" s="22">
        <v>10</v>
      </c>
    </row>
    <row r="23" spans="1:14" ht="13.5" x14ac:dyDescent="0.25">
      <c r="A23" s="23">
        <f t="shared" si="0"/>
        <v>21</v>
      </c>
      <c r="B23" s="23" t="s">
        <v>53</v>
      </c>
      <c r="C23" s="23">
        <v>4723935</v>
      </c>
      <c r="D23" s="23">
        <v>4724403</v>
      </c>
      <c r="E23" s="19">
        <v>4.4679660078930308</v>
      </c>
      <c r="F23" s="24">
        <v>5.7063526533596101E-5</v>
      </c>
      <c r="G23" s="22" t="s">
        <v>132</v>
      </c>
      <c r="H23" s="22">
        <v>10</v>
      </c>
      <c r="I23" s="22" t="s">
        <v>134</v>
      </c>
      <c r="J23" s="22">
        <v>10</v>
      </c>
      <c r="K23" s="22" t="s">
        <v>135</v>
      </c>
      <c r="L23" s="22">
        <v>13</v>
      </c>
      <c r="M23" s="22" t="s">
        <v>133</v>
      </c>
      <c r="N23" s="22">
        <v>10</v>
      </c>
    </row>
    <row r="24" spans="1:14" ht="13.5" x14ac:dyDescent="0.25">
      <c r="A24" s="23">
        <f t="shared" si="0"/>
        <v>22</v>
      </c>
      <c r="B24" s="23" t="s">
        <v>55</v>
      </c>
      <c r="C24" s="23">
        <v>26568939</v>
      </c>
      <c r="D24" s="23">
        <v>26569315</v>
      </c>
      <c r="E24" s="19">
        <v>4.4043385121587129</v>
      </c>
      <c r="F24" s="24">
        <v>8.0647725599166298E-5</v>
      </c>
      <c r="G24" s="22" t="s">
        <v>156</v>
      </c>
      <c r="H24" s="22">
        <v>10</v>
      </c>
      <c r="I24" s="22" t="s">
        <v>158</v>
      </c>
      <c r="J24" s="22">
        <v>10</v>
      </c>
      <c r="K24" s="22" t="s">
        <v>159</v>
      </c>
      <c r="L24" s="22">
        <v>10</v>
      </c>
      <c r="M24" s="22" t="s">
        <v>157</v>
      </c>
      <c r="N24" s="22">
        <v>12</v>
      </c>
    </row>
    <row r="25" spans="1:14" ht="13.5" x14ac:dyDescent="0.25">
      <c r="A25" s="23">
        <f t="shared" si="0"/>
        <v>23</v>
      </c>
      <c r="B25" s="23" t="s">
        <v>49</v>
      </c>
      <c r="C25" s="23">
        <v>19091277</v>
      </c>
      <c r="D25" s="23">
        <v>19091648</v>
      </c>
      <c r="E25" s="19">
        <v>4.1246707463997589</v>
      </c>
      <c r="F25" s="24">
        <v>2.7672464057747101E-12</v>
      </c>
      <c r="G25" s="22" t="s">
        <v>120</v>
      </c>
      <c r="H25" s="22">
        <v>11</v>
      </c>
      <c r="I25" s="22" t="s">
        <v>122</v>
      </c>
      <c r="J25" s="22">
        <v>10</v>
      </c>
      <c r="K25" s="22" t="s">
        <v>123</v>
      </c>
      <c r="L25" s="22">
        <v>12</v>
      </c>
      <c r="M25" s="22" t="s">
        <v>121</v>
      </c>
      <c r="N25" s="22">
        <v>13</v>
      </c>
    </row>
    <row r="26" spans="1:14" ht="13.5" x14ac:dyDescent="0.25">
      <c r="A26" s="23">
        <f t="shared" si="0"/>
        <v>24</v>
      </c>
      <c r="B26" s="23" t="s">
        <v>55</v>
      </c>
      <c r="C26" s="23">
        <v>27198047</v>
      </c>
      <c r="D26" s="23">
        <v>27198428</v>
      </c>
      <c r="E26" s="19">
        <v>4.0991565446339262</v>
      </c>
      <c r="F26" s="24">
        <v>7.8798099117343998E-5</v>
      </c>
      <c r="G26" s="22" t="s">
        <v>160</v>
      </c>
      <c r="H26" s="22">
        <v>9</v>
      </c>
      <c r="I26" s="22" t="s">
        <v>162</v>
      </c>
      <c r="J26" s="22">
        <v>11</v>
      </c>
      <c r="K26" s="22" t="s">
        <v>163</v>
      </c>
      <c r="L26" s="22">
        <v>11</v>
      </c>
      <c r="M26" s="22" t="s">
        <v>161</v>
      </c>
      <c r="N26" s="22">
        <v>11</v>
      </c>
    </row>
    <row r="27" spans="1:14" ht="13.5" x14ac:dyDescent="0.25">
      <c r="A27" s="23">
        <f t="shared" si="0"/>
        <v>25</v>
      </c>
      <c r="B27" s="23" t="s">
        <v>48</v>
      </c>
      <c r="C27" s="23">
        <v>46153365</v>
      </c>
      <c r="D27" s="23">
        <v>46153954</v>
      </c>
      <c r="E27" s="19">
        <v>3.9843962143311464</v>
      </c>
      <c r="F27" s="24">
        <v>4.1209306910530999E-6</v>
      </c>
      <c r="G27" s="22" t="s">
        <v>71</v>
      </c>
      <c r="H27" s="22">
        <v>10</v>
      </c>
      <c r="I27" s="22" t="s">
        <v>73</v>
      </c>
      <c r="J27" s="22">
        <v>10</v>
      </c>
      <c r="K27" s="22" t="s">
        <v>74</v>
      </c>
      <c r="L27" s="22">
        <v>11</v>
      </c>
      <c r="M27" s="22" t="s">
        <v>72</v>
      </c>
      <c r="N27" s="22">
        <v>11</v>
      </c>
    </row>
    <row r="28" spans="1:14" ht="13.5" x14ac:dyDescent="0.25">
      <c r="A28" s="23">
        <f t="shared" si="0"/>
        <v>26</v>
      </c>
      <c r="B28" s="23" t="s">
        <v>55</v>
      </c>
      <c r="C28" s="23">
        <v>27655777</v>
      </c>
      <c r="D28" s="23">
        <v>27656133</v>
      </c>
      <c r="E28" s="19">
        <v>3.6323767187066007</v>
      </c>
      <c r="F28" s="24">
        <v>4.1673616590597002E-4</v>
      </c>
      <c r="G28" s="22" t="s">
        <v>164</v>
      </c>
      <c r="H28" s="22">
        <v>12</v>
      </c>
      <c r="I28" s="22" t="s">
        <v>166</v>
      </c>
      <c r="J28" s="22">
        <v>12</v>
      </c>
      <c r="K28" s="22" t="s">
        <v>167</v>
      </c>
      <c r="L28" s="22">
        <v>11</v>
      </c>
      <c r="M28" s="22" t="s">
        <v>165</v>
      </c>
      <c r="N28" s="22">
        <v>10</v>
      </c>
    </row>
    <row r="29" spans="1:14" ht="13.5" x14ac:dyDescent="0.25">
      <c r="A29" s="23">
        <f t="shared" si="0"/>
        <v>27</v>
      </c>
      <c r="B29" s="23" t="s">
        <v>48</v>
      </c>
      <c r="C29" s="23">
        <v>167683811</v>
      </c>
      <c r="D29" s="23">
        <v>167684264</v>
      </c>
      <c r="E29" s="19">
        <v>3.5189681763636482</v>
      </c>
      <c r="F29" s="24">
        <v>4.2257185887349301E-5</v>
      </c>
      <c r="G29" s="22" t="s">
        <v>81</v>
      </c>
      <c r="H29" s="22">
        <v>11</v>
      </c>
      <c r="I29" s="22" t="s">
        <v>83</v>
      </c>
      <c r="J29" s="22">
        <v>11</v>
      </c>
      <c r="K29" s="22" t="s">
        <v>84</v>
      </c>
      <c r="L29" s="22">
        <v>12</v>
      </c>
      <c r="M29" s="22" t="s">
        <v>82</v>
      </c>
      <c r="N29" s="22">
        <v>11</v>
      </c>
    </row>
    <row r="30" spans="1:14" ht="13.5" x14ac:dyDescent="0.25">
      <c r="A30" s="23">
        <f t="shared" si="0"/>
        <v>28</v>
      </c>
      <c r="B30" s="23" t="s">
        <v>48</v>
      </c>
      <c r="C30" s="23">
        <v>161424266</v>
      </c>
      <c r="D30" s="23">
        <v>161424623</v>
      </c>
      <c r="E30" s="19">
        <v>3.2659925538280259</v>
      </c>
      <c r="F30" s="24">
        <v>8.3117958034614798E-7</v>
      </c>
      <c r="G30" s="22" t="s">
        <v>75</v>
      </c>
      <c r="H30" s="22">
        <v>10</v>
      </c>
      <c r="I30" s="22" t="s">
        <v>77</v>
      </c>
      <c r="J30" s="22">
        <v>11</v>
      </c>
      <c r="K30" s="22" t="s">
        <v>79</v>
      </c>
      <c r="L30" s="22">
        <v>10</v>
      </c>
      <c r="M30" s="22" t="s">
        <v>76</v>
      </c>
      <c r="N30" s="22">
        <v>10</v>
      </c>
    </row>
    <row r="31" spans="1:14" ht="13.5" x14ac:dyDescent="0.25">
      <c r="A31" s="23">
        <f t="shared" si="0"/>
        <v>29</v>
      </c>
      <c r="B31" s="23" t="s">
        <v>48</v>
      </c>
      <c r="C31" s="23">
        <v>161431667</v>
      </c>
      <c r="D31" s="23">
        <v>161432013</v>
      </c>
      <c r="E31" s="19">
        <v>3.0109491819253056</v>
      </c>
      <c r="F31" s="24">
        <v>1.28267528068585E-8</v>
      </c>
      <c r="G31" s="22" t="s">
        <v>75</v>
      </c>
      <c r="H31" s="22">
        <v>10</v>
      </c>
      <c r="I31" s="22" t="s">
        <v>80</v>
      </c>
      <c r="J31" s="22">
        <v>10</v>
      </c>
      <c r="K31" s="22" t="s">
        <v>78</v>
      </c>
      <c r="L31" s="22">
        <v>11</v>
      </c>
      <c r="M31" s="22" t="s">
        <v>76</v>
      </c>
      <c r="N31" s="22">
        <v>10</v>
      </c>
    </row>
    <row r="32" spans="1:14" ht="13.5" x14ac:dyDescent="0.25">
      <c r="A32" s="23">
        <f t="shared" si="0"/>
        <v>30</v>
      </c>
      <c r="B32" s="23" t="s">
        <v>48</v>
      </c>
      <c r="C32" s="23">
        <v>161416875</v>
      </c>
      <c r="D32" s="23">
        <v>161417243</v>
      </c>
      <c r="E32" s="19">
        <v>2.9870119174393994</v>
      </c>
      <c r="F32" s="24">
        <v>1.91278446486867E-8</v>
      </c>
      <c r="G32" s="22" t="s">
        <v>75</v>
      </c>
      <c r="H32" s="22">
        <v>10</v>
      </c>
      <c r="I32" s="22" t="s">
        <v>77</v>
      </c>
      <c r="J32" s="22">
        <v>11</v>
      </c>
      <c r="K32" s="22" t="s">
        <v>78</v>
      </c>
      <c r="L32" s="22">
        <v>11</v>
      </c>
      <c r="M32" s="22" t="s">
        <v>76</v>
      </c>
      <c r="N32" s="22">
        <v>10</v>
      </c>
    </row>
    <row r="33" spans="1:14" ht="13.5" x14ac:dyDescent="0.25">
      <c r="A33" s="23">
        <f t="shared" si="0"/>
        <v>31</v>
      </c>
      <c r="B33" s="23" t="s">
        <v>47</v>
      </c>
      <c r="C33" s="23">
        <v>33141236</v>
      </c>
      <c r="D33" s="23">
        <v>33141656</v>
      </c>
      <c r="E33" s="19">
        <v>2.0833777476644313</v>
      </c>
      <c r="F33" s="24">
        <v>4.2736283124178101E-4</v>
      </c>
      <c r="G33" s="22" t="s">
        <v>136</v>
      </c>
      <c r="H33" s="22">
        <v>9</v>
      </c>
      <c r="I33" s="22" t="s">
        <v>138</v>
      </c>
      <c r="J33" s="22">
        <v>10</v>
      </c>
      <c r="K33" s="22" t="s">
        <v>139</v>
      </c>
      <c r="L33" s="22">
        <v>10</v>
      </c>
      <c r="M33" s="22" t="s">
        <v>137</v>
      </c>
      <c r="N33" s="22">
        <v>8</v>
      </c>
    </row>
    <row r="34" spans="1:14" ht="13.5" x14ac:dyDescent="0.25">
      <c r="A34" s="23">
        <f t="shared" si="0"/>
        <v>32</v>
      </c>
      <c r="B34" s="23" t="s">
        <v>48</v>
      </c>
      <c r="C34" s="23">
        <v>168318107</v>
      </c>
      <c r="D34" s="23">
        <v>168318447</v>
      </c>
      <c r="E34" s="19">
        <v>1.9361050705345293</v>
      </c>
      <c r="F34" s="24">
        <v>1.7746432219723E-4</v>
      </c>
      <c r="G34" s="22" t="s">
        <v>85</v>
      </c>
      <c r="H34" s="22">
        <v>9</v>
      </c>
      <c r="I34" s="22" t="s">
        <v>87</v>
      </c>
      <c r="J34" s="22">
        <v>11</v>
      </c>
      <c r="K34" s="22" t="s">
        <v>88</v>
      </c>
      <c r="L34" s="22">
        <v>10</v>
      </c>
      <c r="M34" s="22" t="s">
        <v>86</v>
      </c>
      <c r="N34" s="22">
        <v>9</v>
      </c>
    </row>
    <row r="35" spans="1:14" x14ac:dyDescent="0.2">
      <c r="F35" s="24"/>
    </row>
    <row r="36" spans="1:14" x14ac:dyDescent="0.2">
      <c r="B36" s="23" t="s">
        <v>622</v>
      </c>
    </row>
  </sheetData>
  <sortState ref="A3:N34">
    <sortCondition descending="1" ref="E3:E34"/>
  </sortState>
  <mergeCells count="2">
    <mergeCell ref="B1:F1"/>
    <mergeCell ref="G1:N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96" zoomScaleNormal="96" workbookViewId="0">
      <selection activeCell="G42" sqref="G42"/>
    </sheetView>
  </sheetViews>
  <sheetFormatPr defaultColWidth="12.5703125" defaultRowHeight="15" x14ac:dyDescent="0.25"/>
  <cols>
    <col min="1" max="2" width="5.5703125" customWidth="1"/>
    <col min="3" max="4" width="10" customWidth="1"/>
    <col min="5" max="5" width="11.42578125" customWidth="1"/>
    <col min="6" max="6" width="7.42578125" customWidth="1"/>
    <col min="7" max="7" width="26.28515625" customWidth="1"/>
    <col min="8" max="8" width="9.7109375" customWidth="1"/>
    <col min="9" max="9" width="26.28515625" customWidth="1"/>
    <col min="10" max="10" width="9.7109375" customWidth="1"/>
    <col min="11" max="11" width="26.28515625" customWidth="1"/>
    <col min="12" max="12" width="9.7109375" customWidth="1"/>
    <col min="13" max="13" width="26.28515625" customWidth="1"/>
    <col min="14" max="14" width="9.7109375" customWidth="1"/>
  </cols>
  <sheetData>
    <row r="1" spans="1:14" x14ac:dyDescent="0.25">
      <c r="B1" s="127" t="s">
        <v>358</v>
      </c>
      <c r="C1" s="127"/>
      <c r="D1" s="127"/>
      <c r="E1" s="127"/>
      <c r="F1" s="127"/>
      <c r="G1" s="127" t="s">
        <v>359</v>
      </c>
      <c r="H1" s="127"/>
      <c r="I1" s="127"/>
      <c r="J1" s="127"/>
      <c r="K1" s="127"/>
      <c r="L1" s="127"/>
      <c r="M1" s="127"/>
      <c r="N1" s="127"/>
    </row>
    <row r="2" spans="1:14" x14ac:dyDescent="0.25">
      <c r="A2" s="29" t="s">
        <v>227</v>
      </c>
      <c r="B2" s="10" t="s">
        <v>67</v>
      </c>
      <c r="C2" s="10" t="s">
        <v>68</v>
      </c>
      <c r="D2" s="10" t="s">
        <v>69</v>
      </c>
      <c r="E2" s="30" t="s">
        <v>66</v>
      </c>
      <c r="F2" s="10" t="s">
        <v>70</v>
      </c>
      <c r="G2" s="10" t="s">
        <v>349</v>
      </c>
      <c r="H2" s="10" t="s">
        <v>350</v>
      </c>
      <c r="I2" s="10" t="s">
        <v>351</v>
      </c>
      <c r="J2" s="10" t="s">
        <v>350</v>
      </c>
      <c r="K2" s="10" t="s">
        <v>352</v>
      </c>
      <c r="L2" s="10" t="s">
        <v>350</v>
      </c>
      <c r="M2" s="10" t="s">
        <v>353</v>
      </c>
      <c r="N2" s="10" t="s">
        <v>350</v>
      </c>
    </row>
    <row r="3" spans="1:14" x14ac:dyDescent="0.25">
      <c r="A3" s="14">
        <v>1</v>
      </c>
      <c r="B3" s="14" t="s">
        <v>47</v>
      </c>
      <c r="C3" s="14">
        <v>113875215</v>
      </c>
      <c r="D3" s="14">
        <v>113875521</v>
      </c>
      <c r="E3" s="16">
        <v>131.69892963094409</v>
      </c>
      <c r="F3" s="18">
        <v>2.2480372451307998E-11</v>
      </c>
      <c r="G3" s="26" t="s">
        <v>325</v>
      </c>
      <c r="H3" s="26">
        <v>19</v>
      </c>
      <c r="I3" s="26" t="s">
        <v>25</v>
      </c>
      <c r="J3" s="26">
        <v>19</v>
      </c>
      <c r="K3" s="26" t="s">
        <v>26</v>
      </c>
      <c r="L3" s="26">
        <v>19</v>
      </c>
      <c r="M3" s="26" t="s">
        <v>27</v>
      </c>
      <c r="N3" s="26">
        <v>19</v>
      </c>
    </row>
    <row r="4" spans="1:14" x14ac:dyDescent="0.25">
      <c r="A4" s="23">
        <f t="shared" ref="A4:A34" si="0">A3+1</f>
        <v>2</v>
      </c>
      <c r="B4" s="11" t="s">
        <v>60</v>
      </c>
      <c r="C4" s="11">
        <v>85677239</v>
      </c>
      <c r="D4" s="11">
        <v>85677555</v>
      </c>
      <c r="E4" s="12">
        <v>27.600123838687864</v>
      </c>
      <c r="F4" s="17">
        <v>1.6687354471486E-9</v>
      </c>
      <c r="G4" s="25" t="s">
        <v>259</v>
      </c>
      <c r="H4" s="25">
        <v>13</v>
      </c>
      <c r="I4" s="25" t="s">
        <v>261</v>
      </c>
      <c r="J4" s="25">
        <v>11</v>
      </c>
      <c r="K4" s="25" t="s">
        <v>262</v>
      </c>
      <c r="L4" s="25">
        <v>8</v>
      </c>
      <c r="M4" s="25" t="s">
        <v>260</v>
      </c>
      <c r="N4" s="25">
        <v>8</v>
      </c>
    </row>
    <row r="5" spans="1:14" x14ac:dyDescent="0.25">
      <c r="A5" s="23">
        <f t="shared" si="0"/>
        <v>3</v>
      </c>
      <c r="B5" s="11" t="s">
        <v>48</v>
      </c>
      <c r="C5" s="11">
        <v>36621108</v>
      </c>
      <c r="D5" s="11">
        <v>36621418</v>
      </c>
      <c r="E5" s="12">
        <v>26.91232941157736</v>
      </c>
      <c r="F5" s="17">
        <v>3.5140989529858298E-6</v>
      </c>
      <c r="G5" s="25" t="s">
        <v>228</v>
      </c>
      <c r="H5" s="25">
        <v>10</v>
      </c>
      <c r="I5" s="25" t="s">
        <v>230</v>
      </c>
      <c r="J5" s="25">
        <v>14</v>
      </c>
      <c r="K5" s="25" t="s">
        <v>231</v>
      </c>
      <c r="L5" s="25">
        <v>10</v>
      </c>
      <c r="M5" s="25" t="s">
        <v>229</v>
      </c>
      <c r="N5" s="25">
        <v>8</v>
      </c>
    </row>
    <row r="6" spans="1:14" x14ac:dyDescent="0.25">
      <c r="A6" s="23">
        <f t="shared" si="0"/>
        <v>4</v>
      </c>
      <c r="B6" s="11" t="s">
        <v>63</v>
      </c>
      <c r="C6" s="11">
        <v>68132356</v>
      </c>
      <c r="D6" s="11">
        <v>68132657</v>
      </c>
      <c r="E6" s="12">
        <v>22.852805228329029</v>
      </c>
      <c r="F6" s="17">
        <v>2.2537293154629801E-5</v>
      </c>
      <c r="G6" s="25" t="s">
        <v>287</v>
      </c>
      <c r="H6" s="25">
        <v>8</v>
      </c>
      <c r="I6" s="25" t="s">
        <v>289</v>
      </c>
      <c r="J6" s="25">
        <v>8</v>
      </c>
      <c r="K6" s="25" t="s">
        <v>290</v>
      </c>
      <c r="L6" s="25">
        <v>8</v>
      </c>
      <c r="M6" s="25" t="s">
        <v>288</v>
      </c>
      <c r="N6" s="25">
        <v>9</v>
      </c>
    </row>
    <row r="7" spans="1:14" x14ac:dyDescent="0.25">
      <c r="A7" s="23">
        <f t="shared" si="0"/>
        <v>5</v>
      </c>
      <c r="B7" s="11" t="s">
        <v>61</v>
      </c>
      <c r="C7" s="11">
        <v>51477208</v>
      </c>
      <c r="D7" s="11">
        <v>51477686</v>
      </c>
      <c r="E7" s="12">
        <v>19.685361881476297</v>
      </c>
      <c r="F7" s="17">
        <v>2.4789726660304499E-8</v>
      </c>
      <c r="G7" s="25" t="s">
        <v>279</v>
      </c>
      <c r="H7" s="25">
        <v>10</v>
      </c>
      <c r="I7" s="25" t="s">
        <v>281</v>
      </c>
      <c r="J7" s="25">
        <v>10</v>
      </c>
      <c r="K7" s="25" t="s">
        <v>282</v>
      </c>
      <c r="L7" s="25">
        <v>10</v>
      </c>
      <c r="M7" s="25" t="s">
        <v>280</v>
      </c>
      <c r="N7" s="25">
        <v>8</v>
      </c>
    </row>
    <row r="8" spans="1:14" x14ac:dyDescent="0.25">
      <c r="A8" s="23">
        <f t="shared" si="0"/>
        <v>6</v>
      </c>
      <c r="B8" s="11" t="s">
        <v>47</v>
      </c>
      <c r="C8" s="11">
        <v>10243368</v>
      </c>
      <c r="D8" s="11">
        <v>10243687</v>
      </c>
      <c r="E8" s="12">
        <v>17.847527605160419</v>
      </c>
      <c r="F8" s="17">
        <v>3.0781422729174201E-8</v>
      </c>
      <c r="G8" s="25" t="s">
        <v>319</v>
      </c>
      <c r="H8" s="25">
        <v>11</v>
      </c>
      <c r="I8" s="25" t="s">
        <v>321</v>
      </c>
      <c r="J8" s="25">
        <v>8</v>
      </c>
      <c r="K8" s="25" t="s">
        <v>321</v>
      </c>
      <c r="L8" s="25">
        <v>10</v>
      </c>
      <c r="M8" s="25" t="s">
        <v>320</v>
      </c>
      <c r="N8" s="25">
        <v>10</v>
      </c>
    </row>
    <row r="9" spans="1:14" x14ac:dyDescent="0.25">
      <c r="A9" s="23">
        <f t="shared" si="0"/>
        <v>7</v>
      </c>
      <c r="B9" s="11" t="s">
        <v>55</v>
      </c>
      <c r="C9" s="11">
        <v>36557995</v>
      </c>
      <c r="D9" s="11">
        <v>36558337</v>
      </c>
      <c r="E9" s="12">
        <v>16.678091393525321</v>
      </c>
      <c r="F9" s="17">
        <v>2.3741889254308698E-10</v>
      </c>
      <c r="G9" s="25" t="s">
        <v>338</v>
      </c>
      <c r="H9" s="25">
        <v>8</v>
      </c>
      <c r="I9" s="25" t="s">
        <v>339</v>
      </c>
      <c r="J9" s="25">
        <v>11</v>
      </c>
      <c r="K9" s="25" t="s">
        <v>340</v>
      </c>
      <c r="L9" s="25">
        <v>13</v>
      </c>
      <c r="M9" s="25" t="s">
        <v>338</v>
      </c>
      <c r="N9" s="25">
        <v>8</v>
      </c>
    </row>
    <row r="10" spans="1:14" x14ac:dyDescent="0.25">
      <c r="A10" s="23">
        <f t="shared" si="0"/>
        <v>8</v>
      </c>
      <c r="B10" s="11" t="s">
        <v>49</v>
      </c>
      <c r="C10" s="11">
        <v>17615052</v>
      </c>
      <c r="D10" s="11">
        <v>17615404</v>
      </c>
      <c r="E10" s="12">
        <v>15.854988399307882</v>
      </c>
      <c r="F10" s="17">
        <v>9.9684466345336699E-5</v>
      </c>
      <c r="G10" s="25" t="s">
        <v>303</v>
      </c>
      <c r="H10" s="25">
        <v>10</v>
      </c>
      <c r="I10" s="25" t="s">
        <v>305</v>
      </c>
      <c r="J10" s="25">
        <v>14</v>
      </c>
      <c r="K10" s="25" t="s">
        <v>306</v>
      </c>
      <c r="L10" s="25">
        <v>11</v>
      </c>
      <c r="M10" s="25" t="s">
        <v>304</v>
      </c>
      <c r="N10" s="25">
        <v>9</v>
      </c>
    </row>
    <row r="11" spans="1:14" x14ac:dyDescent="0.25">
      <c r="A11" s="23">
        <f t="shared" si="0"/>
        <v>9</v>
      </c>
      <c r="B11" s="11" t="s">
        <v>59</v>
      </c>
      <c r="C11" s="11">
        <v>82867522</v>
      </c>
      <c r="D11" s="11">
        <v>82867853</v>
      </c>
      <c r="E11" s="12">
        <v>15.376667797711937</v>
      </c>
      <c r="F11" s="17">
        <v>1.27765239325737E-8</v>
      </c>
      <c r="G11" s="25" t="s">
        <v>275</v>
      </c>
      <c r="H11" s="25">
        <v>13</v>
      </c>
      <c r="I11" s="25" t="s">
        <v>277</v>
      </c>
      <c r="J11" s="25">
        <v>8</v>
      </c>
      <c r="K11" s="25" t="s">
        <v>278</v>
      </c>
      <c r="L11" s="25">
        <v>12</v>
      </c>
      <c r="M11" s="25" t="s">
        <v>276</v>
      </c>
      <c r="N11" s="25">
        <v>10</v>
      </c>
    </row>
    <row r="12" spans="1:14" x14ac:dyDescent="0.25">
      <c r="A12" s="23">
        <f t="shared" si="0"/>
        <v>10</v>
      </c>
      <c r="B12" s="11" t="s">
        <v>48</v>
      </c>
      <c r="C12" s="11">
        <v>46598820</v>
      </c>
      <c r="D12" s="11">
        <v>46599236</v>
      </c>
      <c r="E12" s="12">
        <v>12.490630528075748</v>
      </c>
      <c r="F12" s="17">
        <v>6.7330657602637201E-5</v>
      </c>
      <c r="G12" s="25" t="s">
        <v>232</v>
      </c>
      <c r="H12" s="25">
        <v>9</v>
      </c>
      <c r="I12" s="25" t="s">
        <v>234</v>
      </c>
      <c r="J12" s="25">
        <v>9</v>
      </c>
      <c r="K12" s="25" t="s">
        <v>235</v>
      </c>
      <c r="L12" s="25">
        <v>11</v>
      </c>
      <c r="M12" s="25" t="s">
        <v>233</v>
      </c>
      <c r="N12" s="25">
        <v>9</v>
      </c>
    </row>
    <row r="13" spans="1:14" x14ac:dyDescent="0.25">
      <c r="A13" s="23">
        <f t="shared" si="0"/>
        <v>11</v>
      </c>
      <c r="B13" s="11" t="s">
        <v>64</v>
      </c>
      <c r="C13" s="11">
        <v>34042922</v>
      </c>
      <c r="D13" s="11">
        <v>34043252</v>
      </c>
      <c r="E13" s="12">
        <v>12.084322149830962</v>
      </c>
      <c r="F13" s="17">
        <v>1.6198019966282699E-5</v>
      </c>
      <c r="G13" s="25" t="s">
        <v>326</v>
      </c>
      <c r="H13" s="25">
        <v>11</v>
      </c>
      <c r="I13" s="25" t="s">
        <v>328</v>
      </c>
      <c r="J13" s="25">
        <v>12</v>
      </c>
      <c r="K13" s="25" t="s">
        <v>329</v>
      </c>
      <c r="L13" s="25">
        <v>10</v>
      </c>
      <c r="M13" s="25" t="s">
        <v>327</v>
      </c>
      <c r="N13" s="25">
        <v>11</v>
      </c>
    </row>
    <row r="14" spans="1:14" x14ac:dyDescent="0.25">
      <c r="A14" s="23">
        <f t="shared" si="0"/>
        <v>12</v>
      </c>
      <c r="B14" s="11" t="s">
        <v>64</v>
      </c>
      <c r="C14" s="11">
        <v>56533118</v>
      </c>
      <c r="D14" s="11">
        <v>56533424</v>
      </c>
      <c r="E14" s="12">
        <v>11.267140308574435</v>
      </c>
      <c r="F14" s="17">
        <v>1.3100752076095399E-4</v>
      </c>
      <c r="G14" s="25" t="s">
        <v>330</v>
      </c>
      <c r="H14" s="25">
        <v>8</v>
      </c>
      <c r="I14" s="25" t="s">
        <v>332</v>
      </c>
      <c r="J14" s="25">
        <v>12</v>
      </c>
      <c r="K14" s="25" t="s">
        <v>333</v>
      </c>
      <c r="L14" s="25">
        <v>7</v>
      </c>
      <c r="M14" s="25" t="s">
        <v>331</v>
      </c>
      <c r="N14" s="25">
        <v>8</v>
      </c>
    </row>
    <row r="15" spans="1:14" x14ac:dyDescent="0.25">
      <c r="A15" s="23">
        <f t="shared" si="0"/>
        <v>13</v>
      </c>
      <c r="B15" s="11" t="s">
        <v>62</v>
      </c>
      <c r="C15" s="11">
        <v>65229025</v>
      </c>
      <c r="D15" s="11">
        <v>65229380</v>
      </c>
      <c r="E15" s="12">
        <v>11.005483002761913</v>
      </c>
      <c r="F15" s="17">
        <v>7.8207736238755906E-8</v>
      </c>
      <c r="G15" s="25" t="s">
        <v>283</v>
      </c>
      <c r="H15" s="25">
        <v>12</v>
      </c>
      <c r="I15" s="25" t="s">
        <v>285</v>
      </c>
      <c r="J15" s="25">
        <v>10</v>
      </c>
      <c r="K15" s="25" t="s">
        <v>286</v>
      </c>
      <c r="L15" s="25">
        <v>10</v>
      </c>
      <c r="M15" s="25" t="s">
        <v>284</v>
      </c>
      <c r="N15" s="25">
        <v>8</v>
      </c>
    </row>
    <row r="16" spans="1:14" x14ac:dyDescent="0.25">
      <c r="A16" s="23">
        <f t="shared" si="0"/>
        <v>14</v>
      </c>
      <c r="B16" s="11" t="s">
        <v>59</v>
      </c>
      <c r="C16" s="11">
        <v>66462114</v>
      </c>
      <c r="D16" s="11">
        <v>66462544</v>
      </c>
      <c r="E16" s="12">
        <v>10.510128864082342</v>
      </c>
      <c r="F16" s="17">
        <v>9.6946541171748205E-5</v>
      </c>
      <c r="G16" s="25" t="s">
        <v>271</v>
      </c>
      <c r="H16" s="25">
        <v>11</v>
      </c>
      <c r="I16" s="25" t="s">
        <v>273</v>
      </c>
      <c r="J16" s="25">
        <v>9</v>
      </c>
      <c r="K16" s="25" t="s">
        <v>274</v>
      </c>
      <c r="L16" s="25">
        <v>9</v>
      </c>
      <c r="M16" s="25" t="s">
        <v>272</v>
      </c>
      <c r="N16" s="25">
        <v>10</v>
      </c>
    </row>
    <row r="17" spans="1:14" x14ac:dyDescent="0.25">
      <c r="A17" s="23">
        <f t="shared" si="0"/>
        <v>15</v>
      </c>
      <c r="B17" s="11" t="s">
        <v>50</v>
      </c>
      <c r="C17" s="11">
        <v>5598387</v>
      </c>
      <c r="D17" s="11">
        <v>5598799</v>
      </c>
      <c r="E17" s="12">
        <v>9.8219062829892891</v>
      </c>
      <c r="F17" s="17">
        <v>1.19923766909664E-5</v>
      </c>
      <c r="G17" s="25" t="s">
        <v>341</v>
      </c>
      <c r="H17" s="25">
        <v>8</v>
      </c>
      <c r="I17" s="25" t="s">
        <v>343</v>
      </c>
      <c r="J17" s="25">
        <v>9</v>
      </c>
      <c r="K17" s="25" t="s">
        <v>344</v>
      </c>
      <c r="L17" s="25">
        <v>8</v>
      </c>
      <c r="M17" s="25" t="s">
        <v>342</v>
      </c>
      <c r="N17" s="25">
        <v>10</v>
      </c>
    </row>
    <row r="18" spans="1:14" x14ac:dyDescent="0.25">
      <c r="A18" s="23">
        <f t="shared" si="0"/>
        <v>16</v>
      </c>
      <c r="B18" s="11" t="s">
        <v>63</v>
      </c>
      <c r="C18" s="11">
        <v>99393624</v>
      </c>
      <c r="D18" s="11">
        <v>99393942</v>
      </c>
      <c r="E18" s="12">
        <v>9.75402501565984</v>
      </c>
      <c r="F18" s="17">
        <v>1.9373986115525598E-6</v>
      </c>
      <c r="G18" s="25" t="s">
        <v>291</v>
      </c>
      <c r="H18" s="25">
        <v>16</v>
      </c>
      <c r="I18" s="25" t="s">
        <v>293</v>
      </c>
      <c r="J18" s="25">
        <v>8</v>
      </c>
      <c r="K18" s="25" t="s">
        <v>294</v>
      </c>
      <c r="L18" s="25">
        <v>9</v>
      </c>
      <c r="M18" s="25" t="s">
        <v>292</v>
      </c>
      <c r="N18" s="25">
        <v>7</v>
      </c>
    </row>
    <row r="19" spans="1:14" x14ac:dyDescent="0.25">
      <c r="A19" s="23">
        <f t="shared" si="0"/>
        <v>17</v>
      </c>
      <c r="B19" s="11" t="s">
        <v>48</v>
      </c>
      <c r="C19" s="11">
        <v>94490755</v>
      </c>
      <c r="D19" s="11">
        <v>94491169</v>
      </c>
      <c r="E19" s="12">
        <v>9.5651384555184613</v>
      </c>
      <c r="F19" s="17">
        <v>4.6489803348630502E-6</v>
      </c>
      <c r="G19" s="25" t="s">
        <v>236</v>
      </c>
      <c r="H19" s="25">
        <v>12</v>
      </c>
      <c r="I19" s="25" t="s">
        <v>238</v>
      </c>
      <c r="J19" s="25">
        <v>9</v>
      </c>
      <c r="K19" s="25" t="s">
        <v>239</v>
      </c>
      <c r="L19" s="25">
        <v>11</v>
      </c>
      <c r="M19" s="25" t="s">
        <v>237</v>
      </c>
      <c r="N19" s="25">
        <v>9</v>
      </c>
    </row>
    <row r="20" spans="1:14" x14ac:dyDescent="0.25">
      <c r="A20" s="23">
        <f t="shared" si="0"/>
        <v>18</v>
      </c>
      <c r="B20" s="11" t="s">
        <v>54</v>
      </c>
      <c r="C20" s="11">
        <v>57841109</v>
      </c>
      <c r="D20" s="11">
        <v>57841422</v>
      </c>
      <c r="E20" s="12">
        <v>9.2424167768678149</v>
      </c>
      <c r="F20" s="17">
        <v>2.4408923653809899E-6</v>
      </c>
      <c r="G20" s="25" t="s">
        <v>299</v>
      </c>
      <c r="H20" s="25">
        <v>14</v>
      </c>
      <c r="I20" s="25" t="s">
        <v>301</v>
      </c>
      <c r="J20" s="25">
        <v>8</v>
      </c>
      <c r="K20" s="25" t="s">
        <v>302</v>
      </c>
      <c r="L20" s="25">
        <v>10</v>
      </c>
      <c r="M20" s="25" t="s">
        <v>300</v>
      </c>
      <c r="N20" s="25">
        <v>11</v>
      </c>
    </row>
    <row r="21" spans="1:14" x14ac:dyDescent="0.25">
      <c r="A21" s="23">
        <f t="shared" si="0"/>
        <v>19</v>
      </c>
      <c r="B21" s="11" t="s">
        <v>47</v>
      </c>
      <c r="C21" s="11">
        <v>61847691</v>
      </c>
      <c r="D21" s="11">
        <v>61847996</v>
      </c>
      <c r="E21" s="12">
        <v>9.2333456473474165</v>
      </c>
      <c r="F21" s="17">
        <v>3.4573549030134701E-6</v>
      </c>
      <c r="G21" s="25" t="s">
        <v>322</v>
      </c>
      <c r="H21" s="25">
        <v>8</v>
      </c>
      <c r="I21" s="25" t="s">
        <v>322</v>
      </c>
      <c r="J21" s="25">
        <v>12</v>
      </c>
      <c r="K21" s="25" t="s">
        <v>324</v>
      </c>
      <c r="L21" s="25">
        <v>10</v>
      </c>
      <c r="M21" s="25" t="s">
        <v>323</v>
      </c>
      <c r="N21" s="25">
        <v>10</v>
      </c>
    </row>
    <row r="22" spans="1:14" x14ac:dyDescent="0.25">
      <c r="A22" s="23">
        <f t="shared" si="0"/>
        <v>20</v>
      </c>
      <c r="B22" s="11" t="s">
        <v>60</v>
      </c>
      <c r="C22" s="11">
        <v>60144983</v>
      </c>
      <c r="D22" s="11">
        <v>60145580</v>
      </c>
      <c r="E22" s="12">
        <v>8.0398541404439019</v>
      </c>
      <c r="F22" s="17">
        <v>2.00322039399835E-5</v>
      </c>
      <c r="G22" s="25" t="s">
        <v>255</v>
      </c>
      <c r="H22" s="25">
        <v>11</v>
      </c>
      <c r="I22" s="25" t="s">
        <v>257</v>
      </c>
      <c r="J22" s="25">
        <v>10</v>
      </c>
      <c r="K22" s="25" t="s">
        <v>258</v>
      </c>
      <c r="L22" s="25">
        <v>9</v>
      </c>
      <c r="M22" s="25" t="s">
        <v>256</v>
      </c>
      <c r="N22" s="25">
        <v>9</v>
      </c>
    </row>
    <row r="23" spans="1:14" x14ac:dyDescent="0.25">
      <c r="A23" s="23">
        <f t="shared" si="0"/>
        <v>21</v>
      </c>
      <c r="B23" s="11" t="s">
        <v>49</v>
      </c>
      <c r="C23" s="11">
        <v>60500901</v>
      </c>
      <c r="D23" s="11">
        <v>60501397</v>
      </c>
      <c r="E23" s="12">
        <v>7.690065966130442</v>
      </c>
      <c r="F23" s="17">
        <v>4.87813452558569E-6</v>
      </c>
      <c r="G23" s="25" t="s">
        <v>307</v>
      </c>
      <c r="H23" s="25">
        <v>11</v>
      </c>
      <c r="I23" s="25" t="s">
        <v>309</v>
      </c>
      <c r="J23" s="25">
        <v>9</v>
      </c>
      <c r="K23" s="25" t="s">
        <v>310</v>
      </c>
      <c r="L23" s="25">
        <v>11</v>
      </c>
      <c r="M23" s="25" t="s">
        <v>308</v>
      </c>
      <c r="N23" s="25">
        <v>11</v>
      </c>
    </row>
    <row r="24" spans="1:14" x14ac:dyDescent="0.25">
      <c r="A24" s="23">
        <f t="shared" si="0"/>
        <v>22</v>
      </c>
      <c r="B24" s="11" t="s">
        <v>59</v>
      </c>
      <c r="C24" s="11">
        <v>46260702</v>
      </c>
      <c r="D24" s="11">
        <v>46261021</v>
      </c>
      <c r="E24" s="12">
        <v>7.5775630426036633</v>
      </c>
      <c r="F24" s="17">
        <v>3.5854036685709699E-5</v>
      </c>
      <c r="G24" s="25" t="s">
        <v>267</v>
      </c>
      <c r="H24" s="25">
        <v>9</v>
      </c>
      <c r="I24" s="25" t="s">
        <v>269</v>
      </c>
      <c r="J24" s="25">
        <v>10</v>
      </c>
      <c r="K24" s="25" t="s">
        <v>270</v>
      </c>
      <c r="L24" s="25">
        <v>9</v>
      </c>
      <c r="M24" s="25" t="s">
        <v>268</v>
      </c>
      <c r="N24" s="25">
        <v>8</v>
      </c>
    </row>
    <row r="25" spans="1:14" x14ac:dyDescent="0.25">
      <c r="A25" s="23">
        <f t="shared" si="0"/>
        <v>23</v>
      </c>
      <c r="B25" s="11" t="s">
        <v>49</v>
      </c>
      <c r="C25" s="11">
        <v>71830020</v>
      </c>
      <c r="D25" s="11">
        <v>71830325</v>
      </c>
      <c r="E25" s="12">
        <v>7.0962753144843882</v>
      </c>
      <c r="F25" s="17">
        <v>2.10227180671526E-4</v>
      </c>
      <c r="G25" s="25" t="s">
        <v>311</v>
      </c>
      <c r="H25" s="25">
        <v>8</v>
      </c>
      <c r="I25" s="25" t="s">
        <v>313</v>
      </c>
      <c r="J25" s="25">
        <v>14</v>
      </c>
      <c r="K25" s="25" t="s">
        <v>314</v>
      </c>
      <c r="L25" s="25">
        <v>8</v>
      </c>
      <c r="M25" s="25" t="s">
        <v>312</v>
      </c>
      <c r="N25" s="25">
        <v>9</v>
      </c>
    </row>
    <row r="26" spans="1:14" x14ac:dyDescent="0.25">
      <c r="A26" s="23">
        <f t="shared" si="0"/>
        <v>24</v>
      </c>
      <c r="B26" s="11" t="s">
        <v>48</v>
      </c>
      <c r="C26" s="11">
        <v>113243341</v>
      </c>
      <c r="D26" s="11">
        <v>113243689</v>
      </c>
      <c r="E26" s="12">
        <v>7.0289354610459291</v>
      </c>
      <c r="F26" s="17">
        <v>2.0500046508957701E-4</v>
      </c>
      <c r="G26" s="25" t="s">
        <v>240</v>
      </c>
      <c r="H26" s="25">
        <v>11</v>
      </c>
      <c r="I26" s="25" t="s">
        <v>242</v>
      </c>
      <c r="J26" s="25">
        <v>11</v>
      </c>
      <c r="K26" s="25" t="s">
        <v>243</v>
      </c>
      <c r="L26" s="25">
        <v>12</v>
      </c>
      <c r="M26" s="25" t="s">
        <v>241</v>
      </c>
      <c r="N26" s="25">
        <v>9</v>
      </c>
    </row>
    <row r="27" spans="1:14" x14ac:dyDescent="0.25">
      <c r="A27" s="23">
        <f t="shared" si="0"/>
        <v>25</v>
      </c>
      <c r="B27" s="11" t="s">
        <v>50</v>
      </c>
      <c r="C27" s="11">
        <v>28725487</v>
      </c>
      <c r="D27" s="11">
        <v>28725817</v>
      </c>
      <c r="E27" s="12">
        <v>6.5006249288022753</v>
      </c>
      <c r="F27" s="17">
        <v>3.3173757947391098E-5</v>
      </c>
      <c r="G27" s="25" t="s">
        <v>345</v>
      </c>
      <c r="H27" s="25">
        <v>8</v>
      </c>
      <c r="I27" s="25" t="s">
        <v>347</v>
      </c>
      <c r="J27" s="25">
        <v>9</v>
      </c>
      <c r="K27" s="25" t="s">
        <v>348</v>
      </c>
      <c r="L27" s="25">
        <v>8</v>
      </c>
      <c r="M27" s="25" t="s">
        <v>346</v>
      </c>
      <c r="N27" s="25">
        <v>11</v>
      </c>
    </row>
    <row r="28" spans="1:14" s="28" customFormat="1" x14ac:dyDescent="0.25">
      <c r="A28" s="23">
        <f t="shared" si="0"/>
        <v>26</v>
      </c>
      <c r="B28" s="23" t="s">
        <v>54</v>
      </c>
      <c r="C28" s="23">
        <v>30996373</v>
      </c>
      <c r="D28" s="23">
        <v>30996953</v>
      </c>
      <c r="E28" s="19">
        <v>5.9442586497244898</v>
      </c>
      <c r="F28" s="24">
        <v>5.9745502258140898E-5</v>
      </c>
      <c r="G28" s="27" t="s">
        <v>295</v>
      </c>
      <c r="H28" s="27">
        <v>12</v>
      </c>
      <c r="I28" s="27" t="s">
        <v>297</v>
      </c>
      <c r="J28" s="27">
        <v>15</v>
      </c>
      <c r="K28" s="27" t="s">
        <v>298</v>
      </c>
      <c r="L28" s="27">
        <v>10</v>
      </c>
      <c r="M28" s="27" t="s">
        <v>296</v>
      </c>
      <c r="N28" s="27">
        <v>11</v>
      </c>
    </row>
    <row r="29" spans="1:14" x14ac:dyDescent="0.25">
      <c r="A29" s="23">
        <f t="shared" si="0"/>
        <v>27</v>
      </c>
      <c r="B29" s="11" t="s">
        <v>60</v>
      </c>
      <c r="C29" s="11">
        <v>102757388</v>
      </c>
      <c r="D29" s="11">
        <v>102757747</v>
      </c>
      <c r="E29" s="12">
        <v>5.7930898404587792</v>
      </c>
      <c r="F29" s="17">
        <v>1.3502273179776E-4</v>
      </c>
      <c r="G29" s="25" t="s">
        <v>263</v>
      </c>
      <c r="H29" s="25">
        <v>9</v>
      </c>
      <c r="I29" s="25" t="s">
        <v>265</v>
      </c>
      <c r="J29" s="25">
        <v>10</v>
      </c>
      <c r="K29" s="25" t="s">
        <v>266</v>
      </c>
      <c r="L29" s="25">
        <v>12</v>
      </c>
      <c r="M29" s="25" t="s">
        <v>264</v>
      </c>
      <c r="N29" s="25">
        <v>9</v>
      </c>
    </row>
    <row r="30" spans="1:14" x14ac:dyDescent="0.25">
      <c r="A30" s="23">
        <f t="shared" si="0"/>
        <v>28</v>
      </c>
      <c r="B30" s="11" t="s">
        <v>57</v>
      </c>
      <c r="C30" s="11">
        <v>36425200</v>
      </c>
      <c r="D30" s="11">
        <v>36425504</v>
      </c>
      <c r="E30" s="12">
        <v>5.7637263002089725</v>
      </c>
      <c r="F30" s="17">
        <v>1.9222117672817399E-4</v>
      </c>
      <c r="G30" s="25" t="s">
        <v>334</v>
      </c>
      <c r="H30" s="25">
        <v>10</v>
      </c>
      <c r="I30" s="25" t="s">
        <v>336</v>
      </c>
      <c r="J30" s="25">
        <v>8</v>
      </c>
      <c r="K30" s="25" t="s">
        <v>337</v>
      </c>
      <c r="L30" s="25">
        <v>10</v>
      </c>
      <c r="M30" s="25" t="s">
        <v>335</v>
      </c>
      <c r="N30" s="25">
        <v>9</v>
      </c>
    </row>
    <row r="31" spans="1:14" x14ac:dyDescent="0.25">
      <c r="A31" s="23">
        <f t="shared" si="0"/>
        <v>29</v>
      </c>
      <c r="B31" s="11" t="s">
        <v>53</v>
      </c>
      <c r="C31" s="11">
        <v>16695085</v>
      </c>
      <c r="D31" s="11">
        <v>16695421</v>
      </c>
      <c r="E31" s="12">
        <v>5.4078441435461642</v>
      </c>
      <c r="F31" s="17">
        <v>1.6076061410883499E-4</v>
      </c>
      <c r="G31" s="25" t="s">
        <v>315</v>
      </c>
      <c r="H31" s="25">
        <v>10</v>
      </c>
      <c r="I31" s="25" t="s">
        <v>317</v>
      </c>
      <c r="J31" s="25">
        <v>10</v>
      </c>
      <c r="K31" s="25" t="s">
        <v>318</v>
      </c>
      <c r="L31" s="25">
        <v>9</v>
      </c>
      <c r="M31" s="25" t="s">
        <v>316</v>
      </c>
      <c r="N31" s="25">
        <v>10</v>
      </c>
    </row>
    <row r="32" spans="1:14" x14ac:dyDescent="0.25">
      <c r="A32" s="23">
        <f t="shared" si="0"/>
        <v>30</v>
      </c>
      <c r="B32" s="11" t="s">
        <v>48</v>
      </c>
      <c r="C32" s="11">
        <v>145243346</v>
      </c>
      <c r="D32" s="11">
        <v>145243673</v>
      </c>
      <c r="E32" s="12">
        <v>4.9675509161299898</v>
      </c>
      <c r="F32" s="17">
        <v>8.7246721507977805E-5</v>
      </c>
      <c r="G32" s="25" t="s">
        <v>247</v>
      </c>
      <c r="H32" s="25">
        <v>10</v>
      </c>
      <c r="I32" s="25" t="s">
        <v>249</v>
      </c>
      <c r="J32" s="25">
        <v>11</v>
      </c>
      <c r="K32" s="25" t="s">
        <v>250</v>
      </c>
      <c r="L32" s="25">
        <v>9</v>
      </c>
      <c r="M32" s="25" t="s">
        <v>248</v>
      </c>
      <c r="N32" s="25">
        <v>14</v>
      </c>
    </row>
    <row r="33" spans="1:14" x14ac:dyDescent="0.25">
      <c r="A33" s="23">
        <f t="shared" si="0"/>
        <v>31</v>
      </c>
      <c r="B33" s="11" t="s">
        <v>48</v>
      </c>
      <c r="C33" s="11">
        <v>144994771</v>
      </c>
      <c r="D33" s="11">
        <v>144995120</v>
      </c>
      <c r="E33" s="12">
        <v>4.7839274172033015</v>
      </c>
      <c r="F33" s="17">
        <v>7.8153688141884697E-5</v>
      </c>
      <c r="G33" s="25" t="s">
        <v>244</v>
      </c>
      <c r="H33" s="25">
        <v>12</v>
      </c>
      <c r="I33" s="25" t="s">
        <v>246</v>
      </c>
      <c r="J33" s="25">
        <v>9</v>
      </c>
      <c r="K33" s="25" t="s">
        <v>244</v>
      </c>
      <c r="L33" s="25">
        <v>11</v>
      </c>
      <c r="M33" s="25" t="s">
        <v>245</v>
      </c>
      <c r="N33" s="25">
        <v>8</v>
      </c>
    </row>
    <row r="34" spans="1:14" x14ac:dyDescent="0.25">
      <c r="A34" s="23">
        <f t="shared" si="0"/>
        <v>32</v>
      </c>
      <c r="B34" s="11" t="s">
        <v>48</v>
      </c>
      <c r="C34" s="11">
        <v>234745953</v>
      </c>
      <c r="D34" s="11">
        <v>234746504</v>
      </c>
      <c r="E34" s="12">
        <v>4.3165915026876442</v>
      </c>
      <c r="F34" s="17">
        <v>2.43124841837654E-4</v>
      </c>
      <c r="G34" s="25" t="s">
        <v>251</v>
      </c>
      <c r="H34" s="25">
        <v>10</v>
      </c>
      <c r="I34" s="25" t="s">
        <v>253</v>
      </c>
      <c r="J34" s="25">
        <v>10</v>
      </c>
      <c r="K34" s="25" t="s">
        <v>254</v>
      </c>
      <c r="L34" s="25">
        <v>12</v>
      </c>
      <c r="M34" s="25" t="s">
        <v>252</v>
      </c>
      <c r="N34" s="25">
        <v>8</v>
      </c>
    </row>
    <row r="36" spans="1:14" x14ac:dyDescent="0.25">
      <c r="B36" s="23" t="s">
        <v>623</v>
      </c>
    </row>
  </sheetData>
  <sortState ref="B3:N34">
    <sortCondition descending="1" ref="E3:E34"/>
  </sortState>
  <mergeCells count="2">
    <mergeCell ref="B1:F1"/>
    <mergeCell ref="G1: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4</vt:i4>
      </vt:variant>
    </vt:vector>
  </HeadingPairs>
  <TitlesOfParts>
    <vt:vector size="36" baseType="lpstr">
      <vt:lpstr>ST1</vt:lpstr>
      <vt:lpstr>ST2</vt:lpstr>
      <vt:lpstr>ST3</vt:lpstr>
      <vt:lpstr>ST4</vt:lpstr>
      <vt:lpstr>ST5</vt:lpstr>
      <vt:lpstr>ST6</vt:lpstr>
      <vt:lpstr>ST7</vt:lpstr>
      <vt:lpstr>ST8</vt:lpstr>
      <vt:lpstr>ST9</vt:lpstr>
      <vt:lpstr>ST10</vt:lpstr>
      <vt:lpstr>ST11</vt:lpstr>
      <vt:lpstr>ST12</vt:lpstr>
      <vt:lpstr>ST13</vt:lpstr>
      <vt:lpstr>ST14</vt:lpstr>
      <vt:lpstr>ST15</vt:lpstr>
      <vt:lpstr>ST16</vt:lpstr>
      <vt:lpstr>ST17</vt:lpstr>
      <vt:lpstr>ST18</vt:lpstr>
      <vt:lpstr>ST19</vt:lpstr>
      <vt:lpstr>ST20</vt:lpstr>
      <vt:lpstr>ST21</vt:lpstr>
      <vt:lpstr>ST22</vt:lpstr>
      <vt:lpstr>ST23</vt:lpstr>
      <vt:lpstr>ST24</vt:lpstr>
      <vt:lpstr>ST25</vt:lpstr>
      <vt:lpstr>ST26</vt:lpstr>
      <vt:lpstr>ST27</vt:lpstr>
      <vt:lpstr>ST28</vt:lpstr>
      <vt:lpstr>ST29</vt:lpstr>
      <vt:lpstr>ST30</vt:lpstr>
      <vt:lpstr>ST31</vt:lpstr>
      <vt:lpstr>ST32</vt:lpstr>
      <vt:lpstr>'ST9'!IL1RN_Cas9_VP64_offtarget_table</vt:lpstr>
      <vt:lpstr>'ST6'!IL1RN_TALE_RNAseq_top20_table</vt:lpstr>
      <vt:lpstr>'ST28'!ST6_scores</vt:lpstr>
      <vt:lpstr>'ST30'!ST8_scores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dc:creator>
  <cp:lastModifiedBy>Charlie</cp:lastModifiedBy>
  <cp:lastPrinted>2014-04-29T21:46:21Z</cp:lastPrinted>
  <dcterms:created xsi:type="dcterms:W3CDTF">2014-04-24T20:45:04Z</dcterms:created>
  <dcterms:modified xsi:type="dcterms:W3CDTF">2015-02-09T03:59:09Z</dcterms:modified>
</cp:coreProperties>
</file>