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10260" yWindow="0" windowWidth="30600" windowHeight="21500" tabRatio="500" activeTab="3"/>
  </bookViews>
  <sheets>
    <sheet name="Supplementary Table 1" sheetId="1" r:id="rId1"/>
    <sheet name="Supplementary Table 2" sheetId="2" r:id="rId2"/>
    <sheet name="Supplementary Table 3" sheetId="3" r:id="rId3"/>
    <sheet name="Supplementary Table 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2" i="1"/>
</calcChain>
</file>

<file path=xl/sharedStrings.xml><?xml version="1.0" encoding="utf-8"?>
<sst xmlns="http://schemas.openxmlformats.org/spreadsheetml/2006/main" count="716" uniqueCount="503">
  <si>
    <t>GGTCACAGTGACGATTCCTC</t>
  </si>
  <si>
    <t>GGTTTAGGAGTGTGTCCCGC</t>
  </si>
  <si>
    <t>GGCCCAATGCAGGATTTTGT</t>
  </si>
  <si>
    <t>GGTTTGGGGATGTGGCCAGC</t>
  </si>
  <si>
    <t>GGTGTAGTCAGTATTAGGAG</t>
  </si>
  <si>
    <t>GGTACTTATTGTAGTCCTCT</t>
  </si>
  <si>
    <t>GGGTCGTGATTTTGTTCAGA</t>
  </si>
  <si>
    <t>GGAGCAGGCCGAGTTTGCAG</t>
  </si>
  <si>
    <t>GGTGGCACCTCAAGAGATTC</t>
  </si>
  <si>
    <t>GGACCCTGAAGATACCGCTC</t>
  </si>
  <si>
    <t>GGAATCACAGCCATAGAGCT</t>
  </si>
  <si>
    <t>GGCCATGAAGAAGATCGGTC</t>
  </si>
  <si>
    <t>GGATCAAGTCTTCCCTGCTG</t>
  </si>
  <si>
    <t>GGAAGACATGATCCGGCTGG</t>
  </si>
  <si>
    <t>GGTGCTCATGTTCACAGATA</t>
  </si>
  <si>
    <t>GGGGCTGTTGACATCGATGA</t>
  </si>
  <si>
    <t>GGCCCGCGCTGAAGCTCTGG</t>
  </si>
  <si>
    <t>GGGTTTGGTTCTGTAATCAA</t>
  </si>
  <si>
    <t>GGAGTCCTGAAGGAGGACGA</t>
  </si>
  <si>
    <t>GATCATTGCGTTCAGCGAGC</t>
  </si>
  <si>
    <t>GGCTCCAGCGGTCACTCAAG</t>
  </si>
  <si>
    <t>GGGTGTTGGTCCAGGCCAGG</t>
  </si>
  <si>
    <t>GGTTTTCTTCTTCTACCCTC</t>
  </si>
  <si>
    <t>GGATGCCGATGCAATCTTAC</t>
  </si>
  <si>
    <t>GGCTCCAATCTCAGCCAAGC</t>
  </si>
  <si>
    <t>GGCACCGATTTCTGCTAAGT</t>
  </si>
  <si>
    <t>GGTCAGTGTCTGAGGTATCC</t>
  </si>
  <si>
    <t>GGAGGTTGTCTGGAAGCTCC</t>
  </si>
  <si>
    <t>GGCAGTCTTTTGAAGGGTTT</t>
  </si>
  <si>
    <t>GGAGGCTCTGTGCTCCTACC</t>
  </si>
  <si>
    <t>GGTGAACGGGTCGGTTCCAC</t>
  </si>
  <si>
    <t>GGATGGGCTCGGAGTCCCAC</t>
  </si>
  <si>
    <t>GGTGCTGGAGCAGTACGTGG</t>
  </si>
  <si>
    <t>GGAGATGTGGCGCTCAGGGG</t>
  </si>
  <si>
    <t>GGACCACAGATCTCACAGGC</t>
  </si>
  <si>
    <t>GGGGTGAAAAAGTAAGACGG</t>
  </si>
  <si>
    <t>GGGAGCACTTTATGCTCAGC</t>
  </si>
  <si>
    <t>GGTCATGGTTTATGTCGTAG</t>
  </si>
  <si>
    <t>GGTAGAAGCTGTCGTAGATG</t>
  </si>
  <si>
    <t>GGAAGTGCTGTAGCAGAACT</t>
  </si>
  <si>
    <t>GGAGGTGTTGGCGGTAGTGA</t>
  </si>
  <si>
    <t>GGTTGCTCAAAAGTGAGGAG</t>
  </si>
  <si>
    <t>GGATCTGGGCATACGGGATC</t>
  </si>
  <si>
    <t>GGCTGCCAGGTTTGGCCATG</t>
  </si>
  <si>
    <t>GGCTCCATTCTTATCCTGAC</t>
  </si>
  <si>
    <t>GGTGGAGTCGTTTGCGAATA</t>
  </si>
  <si>
    <t>GGCTGTCTGTCCGGGCTGAG</t>
  </si>
  <si>
    <t>GGCCAAAGCCAGCGGAAACC</t>
  </si>
  <si>
    <t>GGCACAGTGCCTGCCGAGGA</t>
  </si>
  <si>
    <t>GGGATGACGAAGGCCCTTGT</t>
  </si>
  <si>
    <t>GGATCACCAGGACAATAAAC</t>
  </si>
  <si>
    <t>GGCCTCCTCGTTCAGGTCCC</t>
  </si>
  <si>
    <t>GGGTCAGGTGTCAACTACAA</t>
  </si>
  <si>
    <t>GGGGTCAAGGAGAGGGCTAC</t>
  </si>
  <si>
    <t>GGTGTGAGCATAAATGGCAG</t>
  </si>
  <si>
    <t>GCCACGTTCACAAAAATGGC</t>
  </si>
  <si>
    <t>GGCAGCTCTGAACATGAAGC</t>
  </si>
  <si>
    <t>GGCCTGTTCCACTACTGCAT</t>
  </si>
  <si>
    <t>GGTAGATCTTGGCAGCCTCT</t>
  </si>
  <si>
    <t>GGTAAGCTGTTCCTGGAAGG</t>
  </si>
  <si>
    <t>GGGCCGTGAGTTAGTGCCTG</t>
  </si>
  <si>
    <t>GGATGTGAGCGGCAGCGGGA</t>
  </si>
  <si>
    <t>GGCTGATGGGAAGACGGAGG</t>
  </si>
  <si>
    <t>GGAGGACACATTGATGGAGG</t>
  </si>
  <si>
    <t>GGCGTCAGCAACATTTTCGG</t>
  </si>
  <si>
    <t>GGCCCGTGATTCCAGAAGAG</t>
  </si>
  <si>
    <t>GGCGTCCCTACTTGTGCTAC</t>
  </si>
  <si>
    <t>GGGGCTCTGCGTCCTGGAGC</t>
  </si>
  <si>
    <t>GGCAGAGGCTTCTTCTCTTC</t>
  </si>
  <si>
    <t>GGTTGTGTTCGCTGCGAAAG</t>
  </si>
  <si>
    <t>GGACAGTCCTGCCGAGGTGG</t>
  </si>
  <si>
    <t>GGTGAGTCAGTTCACTCCAG</t>
  </si>
  <si>
    <t>GGCAGATGACCTCATTATCC</t>
  </si>
  <si>
    <t>GGAAGCTATAGCCGGGACCA</t>
  </si>
  <si>
    <t>GGAGGAGAGAGTAGAACCAC</t>
  </si>
  <si>
    <t>GGAAGTTGGCCAGCACTCTG</t>
  </si>
  <si>
    <t>GGCAGGCCAACTTGTACAAT</t>
  </si>
  <si>
    <t>GGCTTTTTCGGAGGGTCTGT</t>
  </si>
  <si>
    <t>GGAAACCTCAGCACTCCTGA</t>
  </si>
  <si>
    <t>GGGCATTTTGACTGTGAACA</t>
  </si>
  <si>
    <t>GGTTTCTGTTAGAGGCTCTT</t>
  </si>
  <si>
    <t>GGTCTGATGGCATCAAACAA</t>
  </si>
  <si>
    <t>GGTTGAAGCTCGACATGAGC</t>
  </si>
  <si>
    <t>GGAGGAAACGCTGATTGTCC</t>
  </si>
  <si>
    <t>GGTATTTCACCATCCATGGA</t>
  </si>
  <si>
    <t>GGAAATGGTAAAGACACTAA</t>
  </si>
  <si>
    <t>GGACAGAGCGCTGGAGAGAA</t>
  </si>
  <si>
    <t>GGAATCATAGGTCTGTCTGG</t>
  </si>
  <si>
    <t>GGTCATGCTGATTCGCCTGA</t>
  </si>
  <si>
    <t>Gene Name</t>
  </si>
  <si>
    <t>Target Sequence</t>
  </si>
  <si>
    <t>GC%</t>
  </si>
  <si>
    <t>Extra G at  5'</t>
  </si>
  <si>
    <t>PAM site</t>
  </si>
  <si>
    <t>Absolute Germline Transmission</t>
  </si>
  <si>
    <t>ggATTTCCGGATAGACGCCGAT</t>
  </si>
  <si>
    <t>ggCGCTACAGTGTGACCGGACC</t>
  </si>
  <si>
    <t>tectaT1</t>
  </si>
  <si>
    <t>tectaT2</t>
  </si>
  <si>
    <t>TGG</t>
  </si>
  <si>
    <t>GGG</t>
  </si>
  <si>
    <t>AGG</t>
  </si>
  <si>
    <t>CGG</t>
  </si>
  <si>
    <t>GGACCAGTACAACACTAACG</t>
  </si>
  <si>
    <t>GGGTTACGGTCACAACGACG</t>
  </si>
  <si>
    <t>GGAGTCCCGCAGCGTCCCGG</t>
  </si>
  <si>
    <t>GGAAGACCCCAGGTCCCGCG</t>
  </si>
  <si>
    <t>GGTTGACCAGATACGTGCAC</t>
  </si>
  <si>
    <t>GGGTTGACTGGGTTTGGTCC</t>
  </si>
  <si>
    <t>GGCTTGTTGACGAAGGAGTC</t>
  </si>
  <si>
    <t>GGTCTACAGAACTCATTCCT</t>
  </si>
  <si>
    <t>GGCCATGGACTATGGAACAA</t>
  </si>
  <si>
    <t>GGCAACGTTCACAAGGAACG</t>
  </si>
  <si>
    <t>GGTAACCTGCTTAAAGCGCT</t>
  </si>
  <si>
    <t>GGAAGGTGGAGAATGGTGTG</t>
  </si>
  <si>
    <t>GGTGTCCCTGTCGTCAGGGT</t>
  </si>
  <si>
    <t>GGTCTTCCTGGTGTGCTTAC</t>
  </si>
  <si>
    <t>GGCTCACAGGAAGCCCCTTC</t>
  </si>
  <si>
    <t>GCGAATGAAGCGTCTCTGAC</t>
  </si>
  <si>
    <t>GGAGTGCAGACGGTCTCTCA</t>
  </si>
  <si>
    <t>GGAGAGCAGCCTTCAGCCGG</t>
  </si>
  <si>
    <t>GGCAATGTTTACAAGGAGAG</t>
  </si>
  <si>
    <t>GGTCATGTTCGTGTGCACGA</t>
  </si>
  <si>
    <t>GGCTGTTGAGAAAGAAAGTG</t>
  </si>
  <si>
    <t>GGTAGATCTGAATCATGTGA</t>
  </si>
  <si>
    <t>GGTGCTGGAGGAGGCTTCGG</t>
  </si>
  <si>
    <t>GGCCGGTGAAGTGATCAGAT</t>
  </si>
  <si>
    <t>GGTGGAAGCTTGAAAGGCTC</t>
  </si>
  <si>
    <t>GGTCAACCTCATCAACTACC</t>
  </si>
  <si>
    <t>GGCAGTCTGTCGTGATGGCG</t>
  </si>
  <si>
    <t>GGTAGAGAACGGTCAGCTGG</t>
  </si>
  <si>
    <t>GGACAGCTAATTCTTCCTCC</t>
  </si>
  <si>
    <t>GGTTCTGCTGTCTCCACCAG</t>
  </si>
  <si>
    <t>GGCTATGACGGCTTCTTCTT</t>
  </si>
  <si>
    <t>GGAGACAGGCCGCAGCTCGT</t>
  </si>
  <si>
    <t>GGTCGGCAGAAACTGGCCAT</t>
  </si>
  <si>
    <t>GGTCTCAGGCCCATTCCTCC</t>
  </si>
  <si>
    <t>GGAAGAGAGTGTCGCCACTC</t>
  </si>
  <si>
    <t>GGATTCGCCGTCTGGAATAG</t>
  </si>
  <si>
    <t>GGTGGTAAAAGTCTGGAGCG</t>
  </si>
  <si>
    <t>GGGCGACTCTTCTGTGCAGC</t>
  </si>
  <si>
    <t>GGACGGAGAGAAAAACATCC</t>
  </si>
  <si>
    <t>GGGCACTAATGAGGCGGTGC</t>
  </si>
  <si>
    <t>GGCAGCAGCAGATGCAGAAG</t>
  </si>
  <si>
    <t>GGTACGGTTTGCATCCGGAG</t>
  </si>
  <si>
    <t>GGACTCATTCGGGACGGAGC</t>
  </si>
  <si>
    <t>gGCTGCAGGCAAACCCGATCC</t>
  </si>
  <si>
    <t>gGATGACTGCAGTGACTCTAG</t>
  </si>
  <si>
    <t>gGACACTGGACCCAAACTTTT</t>
  </si>
  <si>
    <t>gGACAGCAGCAGACCCCGAAC</t>
  </si>
  <si>
    <t>ggCGAGCCGCTGATTTTCGGTG</t>
  </si>
  <si>
    <t>ggGTGTTGTCGACCAAACTGCA</t>
  </si>
  <si>
    <t>ggACGCTCACTCGCCGTTTATC</t>
  </si>
  <si>
    <t>ggTGATGACGCCGTTACCGTTC</t>
  </si>
  <si>
    <t>ggCCGGAGATCGTGACTCCTCC</t>
  </si>
  <si>
    <t>ggCCCCAGCATTCTCTTTACGA</t>
  </si>
  <si>
    <t>ggCACGCAGCGGACGCTCATAC</t>
  </si>
  <si>
    <t>ggTAATTGTGGGATCACTGGAA</t>
  </si>
  <si>
    <t>gGCTGGACTTTTACGTATTCT</t>
  </si>
  <si>
    <t>ggAAACATTGAGGTTCACGATG</t>
  </si>
  <si>
    <t>ggGCTACTATTCCTCGTATAAG</t>
  </si>
  <si>
    <t>ggTGACTAGCGGATACAAGGAC</t>
  </si>
  <si>
    <t>ggAACGAGTGGCCATTTCCTCC</t>
  </si>
  <si>
    <t>ggTCGGGTCTACCCCAGAAATG</t>
  </si>
  <si>
    <t>ggAGTGTTTACGGCATCTTAGC</t>
  </si>
  <si>
    <t>ggTCCTGGACCCACTGCTACCA</t>
  </si>
  <si>
    <t>ggGACGGCAGACAACCCACAGG</t>
  </si>
  <si>
    <t>gGCAGGCTACCGTGGTAGCAG</t>
  </si>
  <si>
    <t>ggTGGCGATATACGCTGGCATC</t>
  </si>
  <si>
    <t>ggCCCACAGTATGGACGGCGTG</t>
  </si>
  <si>
    <t>gGAGGCTCCGATAGGGCGGCT</t>
  </si>
  <si>
    <t>cav1-T2</t>
  </si>
  <si>
    <t>cav1-T1</t>
  </si>
  <si>
    <t>cav3-T1</t>
  </si>
  <si>
    <t>cav3-T2</t>
  </si>
  <si>
    <t>cdh2-T1</t>
  </si>
  <si>
    <t>cdh2-T2</t>
  </si>
  <si>
    <t>cdh23-T1</t>
  </si>
  <si>
    <t>cdh23-T2</t>
  </si>
  <si>
    <t>coch-T1</t>
  </si>
  <si>
    <t>col11A2-T1</t>
  </si>
  <si>
    <t>col11A2-T2</t>
  </si>
  <si>
    <t>crym-T1</t>
  </si>
  <si>
    <t>crym-T2</t>
  </si>
  <si>
    <t>dfna5-T2</t>
  </si>
  <si>
    <t>dfna5-T1</t>
  </si>
  <si>
    <t>espnl-T1</t>
  </si>
  <si>
    <t>espnl-T2</t>
  </si>
  <si>
    <t>espn-T1</t>
  </si>
  <si>
    <t>espn-T2</t>
  </si>
  <si>
    <t>eya4-T1</t>
  </si>
  <si>
    <t>eya4-T2</t>
  </si>
  <si>
    <t>fut8-T1</t>
  </si>
  <si>
    <t>fut8-T2</t>
  </si>
  <si>
    <t>gpsm2-T1</t>
  </si>
  <si>
    <t>grhl2a-T1</t>
  </si>
  <si>
    <t>grhl2a-T2</t>
  </si>
  <si>
    <t>grhl2b-T1</t>
  </si>
  <si>
    <t>grhl2b-T2</t>
  </si>
  <si>
    <t>hgfa-T1</t>
  </si>
  <si>
    <t>hgfa-T2</t>
  </si>
  <si>
    <t>hgfb-T1</t>
  </si>
  <si>
    <t>hgfb-T2</t>
  </si>
  <si>
    <t>hif1ab-T1</t>
  </si>
  <si>
    <t>hif1ab-T2</t>
  </si>
  <si>
    <t>hspa5-T1</t>
  </si>
  <si>
    <t>hspa5-T2</t>
  </si>
  <si>
    <t>hspe-T1</t>
  </si>
  <si>
    <t>hyou1-T1</t>
  </si>
  <si>
    <t>hyou1-T2</t>
  </si>
  <si>
    <t>igf2bp2b-T1</t>
  </si>
  <si>
    <t>igf2bp2b-T2</t>
  </si>
  <si>
    <t>igfbp7-T1</t>
  </si>
  <si>
    <t>igfbp7-T2</t>
  </si>
  <si>
    <t>ildr1a-T1</t>
  </si>
  <si>
    <t>ildr1a-T2</t>
  </si>
  <si>
    <t>tmc1-T1</t>
  </si>
  <si>
    <t>tmc1-T2</t>
  </si>
  <si>
    <t>tmie-T1</t>
  </si>
  <si>
    <t>tmie-T2</t>
  </si>
  <si>
    <t>tmprss3a-T1</t>
  </si>
  <si>
    <t>tmprss3a-T2</t>
  </si>
  <si>
    <t>ushc1-T2</t>
  </si>
  <si>
    <t>wfs1b-T1</t>
  </si>
  <si>
    <t>wfs1b-T2</t>
  </si>
  <si>
    <t>tjp2b-T2</t>
  </si>
  <si>
    <t>tjp2b-T1</t>
  </si>
  <si>
    <t>tjp2A-T2</t>
  </si>
  <si>
    <t>tjp2A-T1</t>
  </si>
  <si>
    <t>smpx-T2</t>
  </si>
  <si>
    <t>smpx-T1</t>
  </si>
  <si>
    <t>slc26a5-T2</t>
  </si>
  <si>
    <t>slc26a5-T1</t>
  </si>
  <si>
    <t>slc26a4-T2</t>
  </si>
  <si>
    <t>slc26a4-T1</t>
  </si>
  <si>
    <t>sesn1-T2</t>
  </si>
  <si>
    <t>sesn1-T1</t>
  </si>
  <si>
    <t>ptprq-T2</t>
  </si>
  <si>
    <t>ptprq-T1</t>
  </si>
  <si>
    <t>ildr1b-T1</t>
  </si>
  <si>
    <t>ildr1b-T2</t>
  </si>
  <si>
    <t>junba-T1</t>
  </si>
  <si>
    <t>junba-T2</t>
  </si>
  <si>
    <t>junbb-T1</t>
  </si>
  <si>
    <t>junbb-T2</t>
  </si>
  <si>
    <t>Kars-T1</t>
  </si>
  <si>
    <t>krt15-T1</t>
  </si>
  <si>
    <t>krt15-T2</t>
  </si>
  <si>
    <t>lhfpl5a-T1</t>
  </si>
  <si>
    <t>lhfpl5a-T2</t>
  </si>
  <si>
    <t>loxhd1a-T1</t>
  </si>
  <si>
    <t>loxhd1a-T2</t>
  </si>
  <si>
    <t>loxhd1b-T1</t>
  </si>
  <si>
    <t>loxhd1b-T2</t>
  </si>
  <si>
    <t>man1a1-T1</t>
  </si>
  <si>
    <t>man1a1-T2</t>
  </si>
  <si>
    <t>man1b1-T1</t>
  </si>
  <si>
    <t>man1b1-T2</t>
  </si>
  <si>
    <t>marveld2a-T1</t>
  </si>
  <si>
    <t>marveld2a-T2</t>
  </si>
  <si>
    <t>marveld2b-T1</t>
  </si>
  <si>
    <t>marveld2b-T2</t>
  </si>
  <si>
    <t>mgat1b-T1</t>
  </si>
  <si>
    <t>mgat1b-T2</t>
  </si>
  <si>
    <t>mgat2-T1</t>
  </si>
  <si>
    <t>mgat2-T2</t>
  </si>
  <si>
    <t>mgat3-T1</t>
  </si>
  <si>
    <t>mgat3-T2</t>
  </si>
  <si>
    <t>mgat4a-T1</t>
  </si>
  <si>
    <t>mgat4a-T2</t>
  </si>
  <si>
    <t>mgat4b-T1</t>
  </si>
  <si>
    <t>mgat4b-T2</t>
  </si>
  <si>
    <t>mgat4c-T1</t>
  </si>
  <si>
    <t>mgat5-T0</t>
  </si>
  <si>
    <t>mgat5-T1</t>
  </si>
  <si>
    <t>mgat5-T2</t>
  </si>
  <si>
    <t>mgea5-T1</t>
  </si>
  <si>
    <t>mgea5-T2</t>
  </si>
  <si>
    <t>MSrb3-T1</t>
  </si>
  <si>
    <t>myh9a-T1</t>
  </si>
  <si>
    <t>myh9a-T2</t>
  </si>
  <si>
    <t>myo15aa-T1</t>
  </si>
  <si>
    <t>myo15aa-T2</t>
  </si>
  <si>
    <t>myo15ab-T1</t>
  </si>
  <si>
    <t>myo15ab-T2</t>
  </si>
  <si>
    <t>myo3a-T1</t>
  </si>
  <si>
    <t>myo3a-T2</t>
  </si>
  <si>
    <t>myo6a-T1</t>
  </si>
  <si>
    <t>myo6a-T2</t>
  </si>
  <si>
    <t>myo7aa-T1</t>
  </si>
  <si>
    <t>myo7aa-T2</t>
  </si>
  <si>
    <t>ogt1-T1</t>
  </si>
  <si>
    <t>ogt1-T2</t>
  </si>
  <si>
    <t>ogt2-T1</t>
  </si>
  <si>
    <t>ogt2-T2</t>
  </si>
  <si>
    <t>pcdh15b-T1</t>
  </si>
  <si>
    <t>pcdh15b-T2</t>
  </si>
  <si>
    <t>pou4f3-T1</t>
  </si>
  <si>
    <t>pou4f3-T2</t>
  </si>
  <si>
    <t>prdx2-T1</t>
  </si>
  <si>
    <t>prdx2-T2</t>
  </si>
  <si>
    <t>prdx3-T1</t>
  </si>
  <si>
    <t>ctnnb1-T1</t>
  </si>
  <si>
    <t>ctnnb1-T2</t>
  </si>
  <si>
    <t>cx30.3-T1</t>
  </si>
  <si>
    <t>cx35.4-T1</t>
  </si>
  <si>
    <t>cx35.4-T2</t>
  </si>
  <si>
    <t>myh9b-T1</t>
  </si>
  <si>
    <t>myh9b-T2</t>
  </si>
  <si>
    <t>prdx3-T2</t>
  </si>
  <si>
    <t>prdx4-T1</t>
  </si>
  <si>
    <t>prdx4-T2</t>
  </si>
  <si>
    <t>prps1a-T1</t>
  </si>
  <si>
    <t>prps1a-T2</t>
  </si>
  <si>
    <t>prps1b-T2</t>
  </si>
  <si>
    <t>ptprn2-T1</t>
  </si>
  <si>
    <t>ptprn2-T2</t>
  </si>
  <si>
    <t>ptprna-T1</t>
  </si>
  <si>
    <t>ptprna-T2</t>
  </si>
  <si>
    <t>ptprnb-T1</t>
  </si>
  <si>
    <t>ptprnb-T2</t>
  </si>
  <si>
    <t>prps1b-T1</t>
  </si>
  <si>
    <t>ushc1-T1</t>
  </si>
  <si>
    <t>hspe-T2</t>
  </si>
  <si>
    <t>man2b-T1</t>
  </si>
  <si>
    <t>man2b-T2</t>
  </si>
  <si>
    <t>man2a-T1</t>
  </si>
  <si>
    <t>man2a-T2</t>
  </si>
  <si>
    <t>mgat4c-T2</t>
  </si>
  <si>
    <t>Supplementary Table 1 : Summary of targeted site with their mutagenesis activities</t>
  </si>
  <si>
    <t>Column A</t>
  </si>
  <si>
    <t>Column B</t>
  </si>
  <si>
    <t>Column C</t>
  </si>
  <si>
    <t>Column D</t>
  </si>
  <si>
    <t>Column E</t>
  </si>
  <si>
    <t>Absolute germline transmission rate calculated from total embryos screened</t>
  </si>
  <si>
    <t>Column F</t>
  </si>
  <si>
    <t>Number of extra guanosines added to the target sites</t>
  </si>
  <si>
    <t xml:space="preserve">Column G </t>
  </si>
  <si>
    <t>Column  H</t>
  </si>
  <si>
    <t>GC % of 20 mer target</t>
  </si>
  <si>
    <t>tks5a-T1</t>
  </si>
  <si>
    <t>tks5a-T2</t>
  </si>
  <si>
    <t>% of positive founders</t>
  </si>
  <si>
    <t>% mutant F1's from positive founders</t>
  </si>
  <si>
    <t>1st Quartile</t>
  </si>
  <si>
    <t>2nd Quartile</t>
  </si>
  <si>
    <t>3rd Quartile</t>
  </si>
  <si>
    <t>4th Quartile</t>
  </si>
  <si>
    <t>Median germline positive %</t>
  </si>
  <si>
    <t>ggAATGATCAGATACGGGCACG</t>
  </si>
  <si>
    <t>gGAGGGACAATCTGCGTGCCA</t>
  </si>
  <si>
    <t>gGACTTCTACACGGCGGCGAC</t>
  </si>
  <si>
    <t>Supplementary Table  2: Totale number of unique alleles per gene</t>
  </si>
  <si>
    <t>Total Number of unique alleles</t>
  </si>
  <si>
    <t>espn</t>
  </si>
  <si>
    <t>marveld2a</t>
  </si>
  <si>
    <t>myo6a</t>
  </si>
  <si>
    <t>lhfpl5a</t>
  </si>
  <si>
    <t>marveld2b</t>
  </si>
  <si>
    <t>tmprss3a</t>
  </si>
  <si>
    <t>cx30.3</t>
  </si>
  <si>
    <t>gpsm2</t>
  </si>
  <si>
    <t>slc26a5</t>
  </si>
  <si>
    <t>myo15aa</t>
  </si>
  <si>
    <t>myo7aa</t>
  </si>
  <si>
    <t>ptprn2</t>
  </si>
  <si>
    <t>crym</t>
  </si>
  <si>
    <t>kars</t>
  </si>
  <si>
    <t>prdx4</t>
  </si>
  <si>
    <t>cdh23</t>
  </si>
  <si>
    <t>msrb3</t>
  </si>
  <si>
    <t>prps1b</t>
  </si>
  <si>
    <t>ptprna</t>
  </si>
  <si>
    <t>myo15ab</t>
  </si>
  <si>
    <t>prdx2</t>
  </si>
  <si>
    <t>cx35.4</t>
  </si>
  <si>
    <t>ptprnb</t>
  </si>
  <si>
    <t>coch</t>
  </si>
  <si>
    <t>ildr1bt1</t>
  </si>
  <si>
    <t>myh9b</t>
  </si>
  <si>
    <t>smpx</t>
  </si>
  <si>
    <t>tjp2a</t>
  </si>
  <si>
    <t>pcdh15b</t>
  </si>
  <si>
    <t>prps1a</t>
  </si>
  <si>
    <t>tks5</t>
  </si>
  <si>
    <t>grhl2b</t>
  </si>
  <si>
    <t>loxhd1b</t>
  </si>
  <si>
    <t>prdx3</t>
  </si>
  <si>
    <t>ptprqt1</t>
  </si>
  <si>
    <t>tmc1</t>
  </si>
  <si>
    <t xml:space="preserve">man2b1 </t>
  </si>
  <si>
    <t xml:space="preserve">mgat1b </t>
  </si>
  <si>
    <t>ushc1</t>
  </si>
  <si>
    <t>pou4f3</t>
  </si>
  <si>
    <t>tecta</t>
  </si>
  <si>
    <t>tmie</t>
  </si>
  <si>
    <t>grhl2a</t>
  </si>
  <si>
    <t>loxhd1a</t>
  </si>
  <si>
    <t>dfna5</t>
  </si>
  <si>
    <t>hgfat1</t>
  </si>
  <si>
    <t xml:space="preserve">mgat5 </t>
  </si>
  <si>
    <t>slc26a4</t>
  </si>
  <si>
    <t>eya4</t>
  </si>
  <si>
    <t xml:space="preserve">man1a1 </t>
  </si>
  <si>
    <t>col11a2</t>
  </si>
  <si>
    <t xml:space="preserve">man2a1 </t>
  </si>
  <si>
    <t>tjp2b</t>
  </si>
  <si>
    <t>espnl</t>
  </si>
  <si>
    <t xml:space="preserve">mgat4b </t>
  </si>
  <si>
    <t>Target</t>
  </si>
  <si>
    <t>Number of positive founders</t>
  </si>
  <si>
    <t>Mutagenesis rate  %</t>
  </si>
  <si>
    <t>Germline transmission rate (%)</t>
  </si>
  <si>
    <t>Germline transmission rate (injected individually)</t>
  </si>
  <si>
    <t xml:space="preserve">eya4 </t>
  </si>
  <si>
    <t xml:space="preserve">dfna5 </t>
  </si>
  <si>
    <t xml:space="preserve">espn </t>
  </si>
  <si>
    <t>si:ch211-214j24.5</t>
  </si>
  <si>
    <t xml:space="preserve">kars </t>
  </si>
  <si>
    <t xml:space="preserve">fndc7 </t>
  </si>
  <si>
    <t>n/a</t>
  </si>
  <si>
    <t xml:space="preserve">cx35.4 </t>
  </si>
  <si>
    <t xml:space="preserve">zgc: 77486 </t>
  </si>
  <si>
    <t xml:space="preserve">slc26a4 </t>
  </si>
  <si>
    <t xml:space="preserve">cdh23 </t>
  </si>
  <si>
    <t>Supplementary Table 3 Summary of germline mutagenesis data from multiplex gene targeting</t>
  </si>
  <si>
    <t>Gene Target</t>
  </si>
  <si>
    <t>Sequence (5’-3’), PAM:green, mismatch:red</t>
  </si>
  <si>
    <t>Number of matches</t>
  </si>
  <si>
    <t>Off target detected</t>
  </si>
  <si>
    <t xml:space="preserve">DFNA5 </t>
  </si>
  <si>
    <r>
      <t>GGAGGTGTTGGCGGTAGTGA</t>
    </r>
    <r>
      <rPr>
        <b/>
        <sz val="10"/>
        <color rgb="FF008000"/>
        <rFont val="Courier"/>
      </rPr>
      <t>AGG</t>
    </r>
  </si>
  <si>
    <t>20/20</t>
  </si>
  <si>
    <t>No</t>
  </si>
  <si>
    <t>DFNA5-OT1</t>
  </si>
  <si>
    <r>
      <t>GG</t>
    </r>
    <r>
      <rPr>
        <sz val="10"/>
        <color rgb="FFFF0000"/>
        <rFont val="Courier"/>
      </rPr>
      <t>G</t>
    </r>
    <r>
      <rPr>
        <sz val="10"/>
        <color theme="1"/>
        <rFont val="Courier"/>
      </rPr>
      <t>GGTG</t>
    </r>
    <r>
      <rPr>
        <sz val="10"/>
        <color rgb="FFFF0000"/>
        <rFont val="Courier"/>
      </rPr>
      <t>G</t>
    </r>
    <r>
      <rPr>
        <sz val="10"/>
        <color theme="1"/>
        <rFont val="Courier"/>
      </rPr>
      <t>TGG</t>
    </r>
    <r>
      <rPr>
        <sz val="10"/>
        <color rgb="FFFF0000"/>
        <rFont val="Courier"/>
      </rPr>
      <t>T</t>
    </r>
    <r>
      <rPr>
        <sz val="10"/>
        <color theme="1"/>
        <rFont val="Courier"/>
      </rPr>
      <t>GGTAGTGA</t>
    </r>
    <r>
      <rPr>
        <sz val="10"/>
        <color rgb="FF008000"/>
        <rFont val="Courier"/>
      </rPr>
      <t>GGG</t>
    </r>
  </si>
  <si>
    <t>17/20</t>
  </si>
  <si>
    <t>Yes</t>
  </si>
  <si>
    <t>DFNA5-OT2</t>
  </si>
  <si>
    <r>
      <t>G</t>
    </r>
    <r>
      <rPr>
        <sz val="10"/>
        <color rgb="FFFF0000"/>
        <rFont val="Courier"/>
      </rPr>
      <t>CTC</t>
    </r>
    <r>
      <rPr>
        <sz val="10"/>
        <color theme="1"/>
        <rFont val="Courier"/>
      </rPr>
      <t>GTG</t>
    </r>
    <r>
      <rPr>
        <sz val="10"/>
        <color rgb="FFFF0000"/>
        <rFont val="Courier"/>
      </rPr>
      <t>G</t>
    </r>
    <r>
      <rPr>
        <sz val="10"/>
        <color theme="1"/>
        <rFont val="Courier"/>
      </rPr>
      <t>TGG</t>
    </r>
    <r>
      <rPr>
        <sz val="10"/>
        <color rgb="FFFF0000"/>
        <rFont val="Courier"/>
      </rPr>
      <t>T</t>
    </r>
    <r>
      <rPr>
        <sz val="10"/>
        <color theme="1"/>
        <rFont val="Courier"/>
      </rPr>
      <t>GGTAGTGA</t>
    </r>
    <r>
      <rPr>
        <sz val="10"/>
        <color rgb="FF008000"/>
        <rFont val="Courier"/>
      </rPr>
      <t>GGG</t>
    </r>
  </si>
  <si>
    <t>15/20</t>
  </si>
  <si>
    <t>DFNA5-OT3</t>
  </si>
  <si>
    <r>
      <t>CTTC</t>
    </r>
    <r>
      <rPr>
        <sz val="10"/>
        <color theme="1"/>
        <rFont val="Courier"/>
      </rPr>
      <t>GTG</t>
    </r>
    <r>
      <rPr>
        <sz val="10"/>
        <color rgb="FFFF0000"/>
        <rFont val="Courier"/>
      </rPr>
      <t>C</t>
    </r>
    <r>
      <rPr>
        <sz val="10"/>
        <color theme="1"/>
        <rFont val="Courier"/>
      </rPr>
      <t>TGGCGGT</t>
    </r>
    <r>
      <rPr>
        <sz val="10"/>
        <color rgb="FFFF0000"/>
        <rFont val="Courier"/>
      </rPr>
      <t>G</t>
    </r>
    <r>
      <rPr>
        <sz val="10"/>
        <color theme="1"/>
        <rFont val="Courier"/>
      </rPr>
      <t>GTGA</t>
    </r>
    <r>
      <rPr>
        <sz val="10"/>
        <color rgb="FF008000"/>
        <rFont val="Courier"/>
      </rPr>
      <t>TGG</t>
    </r>
  </si>
  <si>
    <t>14/20</t>
  </si>
  <si>
    <t>DFNA5-OT4</t>
  </si>
  <si>
    <r>
      <t>TATCC</t>
    </r>
    <r>
      <rPr>
        <sz val="10"/>
        <color theme="1"/>
        <rFont val="Courier"/>
      </rPr>
      <t>T</t>
    </r>
    <r>
      <rPr>
        <sz val="10"/>
        <color rgb="FFFF0000"/>
        <rFont val="Courier"/>
      </rPr>
      <t>C</t>
    </r>
    <r>
      <rPr>
        <sz val="10"/>
        <color theme="1"/>
        <rFont val="Courier"/>
      </rPr>
      <t>TT</t>
    </r>
    <r>
      <rPr>
        <sz val="10"/>
        <color rgb="FFFF0000"/>
        <rFont val="Courier"/>
      </rPr>
      <t>T</t>
    </r>
    <r>
      <rPr>
        <sz val="10"/>
        <color theme="1"/>
        <rFont val="Courier"/>
      </rPr>
      <t>GCGGTAGTGA</t>
    </r>
    <r>
      <rPr>
        <sz val="10"/>
        <color rgb="FF008000"/>
        <rFont val="Courier"/>
      </rPr>
      <t>AAG</t>
    </r>
  </si>
  <si>
    <t>13/20</t>
  </si>
  <si>
    <t>DFNA5-OT5</t>
  </si>
  <si>
    <r>
      <t>A</t>
    </r>
    <r>
      <rPr>
        <sz val="10"/>
        <color theme="1"/>
        <rFont val="Courier"/>
      </rPr>
      <t>G</t>
    </r>
    <r>
      <rPr>
        <sz val="10"/>
        <color rgb="FFFF0000"/>
        <rFont val="Courier"/>
      </rPr>
      <t>CTTCCA</t>
    </r>
    <r>
      <rPr>
        <sz val="10"/>
        <color theme="1"/>
        <rFont val="Courier"/>
      </rPr>
      <t>TGGCG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TAGTGA</t>
    </r>
    <r>
      <rPr>
        <sz val="10"/>
        <color rgb="FF008000"/>
        <rFont val="Courier"/>
      </rPr>
      <t>CGG</t>
    </r>
  </si>
  <si>
    <t xml:space="preserve">EYA4 </t>
  </si>
  <si>
    <r>
      <t>GGCTGTCTGTCCGGGCTGAG</t>
    </r>
    <r>
      <rPr>
        <b/>
        <sz val="10"/>
        <color rgb="FF008000"/>
        <rFont val="Courier"/>
      </rPr>
      <t>GGG</t>
    </r>
  </si>
  <si>
    <r>
      <t>EYA4</t>
    </r>
    <r>
      <rPr>
        <sz val="10"/>
        <color theme="1"/>
        <rFont val="Arial"/>
      </rPr>
      <t>-OT1</t>
    </r>
  </si>
  <si>
    <r>
      <t>GGC</t>
    </r>
    <r>
      <rPr>
        <sz val="10"/>
        <color rgb="FFFF0000"/>
        <rFont val="Courier"/>
      </rPr>
      <t>G</t>
    </r>
    <r>
      <rPr>
        <sz val="10"/>
        <color theme="1"/>
        <rFont val="Courier"/>
      </rPr>
      <t>G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CTGTCCGGGCTGA</t>
    </r>
    <r>
      <rPr>
        <sz val="10"/>
        <color rgb="FFFF0000"/>
        <rFont val="Courier"/>
      </rPr>
      <t>T</t>
    </r>
    <r>
      <rPr>
        <sz val="10"/>
        <color rgb="FF008000"/>
        <rFont val="Courier"/>
      </rPr>
      <t>GAG</t>
    </r>
  </si>
  <si>
    <r>
      <t>EYA4</t>
    </r>
    <r>
      <rPr>
        <sz val="10"/>
        <color theme="1"/>
        <rFont val="Arial"/>
      </rPr>
      <t>-OT2</t>
    </r>
  </si>
  <si>
    <r>
      <t>CA</t>
    </r>
    <r>
      <rPr>
        <sz val="10"/>
        <color theme="1"/>
        <rFont val="Courier"/>
      </rPr>
      <t>CTG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C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GTCCGGGC</t>
    </r>
    <r>
      <rPr>
        <sz val="10"/>
        <color rgb="FFFF0000"/>
        <rFont val="Courier"/>
      </rPr>
      <t>G</t>
    </r>
    <r>
      <rPr>
        <sz val="10"/>
        <color theme="1"/>
        <rFont val="Courier"/>
      </rPr>
      <t>GAG</t>
    </r>
    <r>
      <rPr>
        <sz val="10"/>
        <color rgb="FF008000"/>
        <rFont val="Courier"/>
      </rPr>
      <t>GAG</t>
    </r>
  </si>
  <si>
    <t>EYA4-OT3</t>
  </si>
  <si>
    <r>
      <t>T</t>
    </r>
    <r>
      <rPr>
        <sz val="10"/>
        <color theme="1"/>
        <rFont val="Courier"/>
      </rPr>
      <t>GC</t>
    </r>
    <r>
      <rPr>
        <sz val="10"/>
        <color rgb="FFFF0000"/>
        <rFont val="Courier"/>
      </rPr>
      <t>CTCTC</t>
    </r>
    <r>
      <rPr>
        <sz val="10"/>
        <color theme="1"/>
        <rFont val="Courier"/>
      </rPr>
      <t>GTCCGGGCTGAG</t>
    </r>
    <r>
      <rPr>
        <sz val="10"/>
        <color rgb="FF008000"/>
        <rFont val="Courier"/>
      </rPr>
      <t>GGG</t>
    </r>
  </si>
  <si>
    <t>EYA4-OT4</t>
  </si>
  <si>
    <r>
      <t>CT</t>
    </r>
    <r>
      <rPr>
        <sz val="10"/>
        <color theme="1"/>
        <rFont val="Courier"/>
      </rPr>
      <t>CT</t>
    </r>
    <r>
      <rPr>
        <sz val="10"/>
        <color rgb="FFFF0000"/>
        <rFont val="Courier"/>
      </rPr>
      <t>ACAG</t>
    </r>
    <r>
      <rPr>
        <sz val="10"/>
        <color theme="1"/>
        <rFont val="Courier"/>
      </rPr>
      <t>GT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CGGGCTGAG</t>
    </r>
    <r>
      <rPr>
        <sz val="10"/>
        <color rgb="FF008000"/>
        <rFont val="Courier"/>
      </rPr>
      <t>GAG</t>
    </r>
  </si>
  <si>
    <t>EYA4-OT5</t>
  </si>
  <si>
    <r>
      <t>T</t>
    </r>
    <r>
      <rPr>
        <sz val="10"/>
        <color theme="1"/>
        <rFont val="Courier"/>
      </rPr>
      <t>G</t>
    </r>
    <r>
      <rPr>
        <sz val="10"/>
        <color rgb="FFFF0000"/>
        <rFont val="Courier"/>
      </rPr>
      <t>AATGTG</t>
    </r>
    <r>
      <rPr>
        <sz val="10"/>
        <color theme="1"/>
        <rFont val="Courier"/>
      </rPr>
      <t>GTCCGG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CTGAG</t>
    </r>
    <r>
      <rPr>
        <sz val="10"/>
        <color rgb="FF008000"/>
        <rFont val="Courier"/>
      </rPr>
      <t>TGG</t>
    </r>
  </si>
  <si>
    <t xml:space="preserve">FNDC7 </t>
  </si>
  <si>
    <r>
      <t>GGTGGGGAGTAAAGGGGCAG</t>
    </r>
    <r>
      <rPr>
        <b/>
        <sz val="10"/>
        <color rgb="FF008000"/>
        <rFont val="Courier"/>
      </rPr>
      <t>TGG</t>
    </r>
  </si>
  <si>
    <t>FNDC7-OT1</t>
  </si>
  <si>
    <r>
      <t>GG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GG</t>
    </r>
    <r>
      <rPr>
        <sz val="10"/>
        <color rgb="FFFF0000"/>
        <rFont val="Courier"/>
      </rPr>
      <t>ATG</t>
    </r>
    <r>
      <rPr>
        <sz val="10"/>
        <color theme="1"/>
        <rFont val="Courier"/>
      </rPr>
      <t>G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AAAGGGGCAG</t>
    </r>
    <r>
      <rPr>
        <sz val="10"/>
        <color rgb="FF008000"/>
        <rFont val="Courier"/>
      </rPr>
      <t>AGG</t>
    </r>
  </si>
  <si>
    <t>FNDC7-OT2</t>
  </si>
  <si>
    <r>
      <t>G</t>
    </r>
    <r>
      <rPr>
        <sz val="10"/>
        <color rgb="FFFF0000"/>
        <rFont val="Courier"/>
      </rPr>
      <t>AG</t>
    </r>
    <r>
      <rPr>
        <sz val="10"/>
        <color theme="1"/>
        <rFont val="Courier"/>
      </rPr>
      <t>GG</t>
    </r>
    <r>
      <rPr>
        <sz val="10"/>
        <color rgb="FFFF0000"/>
        <rFont val="Courier"/>
      </rPr>
      <t>TCT</t>
    </r>
    <r>
      <rPr>
        <sz val="10"/>
        <color theme="1"/>
        <rFont val="Courier"/>
      </rPr>
      <t>GTAAAG</t>
    </r>
    <r>
      <rPr>
        <sz val="10"/>
        <color rgb="FFFF0000"/>
        <rFont val="Courier"/>
      </rPr>
      <t>T</t>
    </r>
    <r>
      <rPr>
        <sz val="10"/>
        <color theme="1"/>
        <rFont val="Courier"/>
      </rPr>
      <t>GGCAG</t>
    </r>
    <r>
      <rPr>
        <sz val="10"/>
        <color rgb="FF008000"/>
        <rFont val="Courier"/>
      </rPr>
      <t>CGG</t>
    </r>
  </si>
  <si>
    <t>FNDC7-OT3</t>
  </si>
  <si>
    <r>
      <t>ATCCAA</t>
    </r>
    <r>
      <rPr>
        <sz val="10"/>
        <color theme="1"/>
        <rFont val="Courier"/>
      </rPr>
      <t>GAGTAAAGGGGTAG</t>
    </r>
    <r>
      <rPr>
        <sz val="10"/>
        <color rgb="FF008000"/>
        <rFont val="Courier"/>
      </rPr>
      <t>GGG</t>
    </r>
  </si>
  <si>
    <t>FNDC7-OT4</t>
  </si>
  <si>
    <r>
      <t>ACACAAA</t>
    </r>
    <r>
      <rPr>
        <sz val="10"/>
        <color theme="1"/>
        <rFont val="Courier"/>
      </rPr>
      <t>AGTAAAGGGGCGG</t>
    </r>
    <r>
      <rPr>
        <sz val="10"/>
        <color rgb="FF008000"/>
        <rFont val="Courier"/>
      </rPr>
      <t>GAG</t>
    </r>
  </si>
  <si>
    <t>FNDC7-OT5</t>
  </si>
  <si>
    <r>
      <t>CAAAACTT</t>
    </r>
    <r>
      <rPr>
        <sz val="10"/>
        <color theme="1"/>
        <rFont val="Courier"/>
      </rPr>
      <t>GTAAAGGTGCAG</t>
    </r>
    <r>
      <rPr>
        <sz val="10"/>
        <color rgb="FF008000"/>
        <rFont val="Courier"/>
      </rPr>
      <t>AGG</t>
    </r>
  </si>
  <si>
    <t xml:space="preserve">Marveld2b </t>
  </si>
  <si>
    <r>
      <t>GGCCCAATGCAGGATTTTGT</t>
    </r>
    <r>
      <rPr>
        <b/>
        <sz val="10"/>
        <color rgb="FF008000"/>
        <rFont val="Courier"/>
      </rPr>
      <t>CGG</t>
    </r>
  </si>
  <si>
    <t>Marveld2b-OT1</t>
  </si>
  <si>
    <r>
      <t>T</t>
    </r>
    <r>
      <rPr>
        <sz val="10"/>
        <color theme="1"/>
        <rFont val="Courier"/>
      </rPr>
      <t>GCC</t>
    </r>
    <r>
      <rPr>
        <sz val="10"/>
        <color rgb="FFFF0000"/>
        <rFont val="Courier"/>
      </rPr>
      <t>T</t>
    </r>
    <r>
      <rPr>
        <sz val="10"/>
        <color theme="1"/>
        <rFont val="Courier"/>
      </rPr>
      <t>A</t>
    </r>
    <r>
      <rPr>
        <sz val="10"/>
        <color rgb="FFFF0000"/>
        <rFont val="Courier"/>
      </rPr>
      <t>G</t>
    </r>
    <r>
      <rPr>
        <sz val="10"/>
        <color theme="1"/>
        <rFont val="Courier"/>
      </rPr>
      <t>TGCAGGATT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TGT</t>
    </r>
    <r>
      <rPr>
        <sz val="10"/>
        <color rgb="FF008000"/>
        <rFont val="Courier"/>
      </rPr>
      <t>GAG</t>
    </r>
  </si>
  <si>
    <t>16/20</t>
  </si>
  <si>
    <t>Marveld2b-OT2</t>
  </si>
  <si>
    <r>
      <t>A</t>
    </r>
    <r>
      <rPr>
        <sz val="10"/>
        <color theme="1"/>
        <rFont val="Courier"/>
      </rPr>
      <t>G</t>
    </r>
    <r>
      <rPr>
        <sz val="10"/>
        <color rgb="FFFF0000"/>
        <rFont val="Courier"/>
      </rPr>
      <t>AT</t>
    </r>
    <r>
      <rPr>
        <sz val="10"/>
        <color theme="1"/>
        <rFont val="Courier"/>
      </rPr>
      <t>C</t>
    </r>
    <r>
      <rPr>
        <sz val="10"/>
        <color rgb="FFFF0000"/>
        <rFont val="Courier"/>
      </rPr>
      <t>TC</t>
    </r>
    <r>
      <rPr>
        <sz val="10"/>
        <color theme="1"/>
        <rFont val="Courier"/>
      </rPr>
      <t>TGCAGGTTTTTGT</t>
    </r>
    <r>
      <rPr>
        <sz val="10"/>
        <color rgb="FF008000"/>
        <rFont val="Courier"/>
      </rPr>
      <t>CAG</t>
    </r>
  </si>
  <si>
    <t>Marveld2b-OT3</t>
  </si>
  <si>
    <r>
      <t>AT</t>
    </r>
    <r>
      <rPr>
        <sz val="10"/>
        <color theme="1"/>
        <rFont val="Courier"/>
      </rPr>
      <t>G</t>
    </r>
    <r>
      <rPr>
        <sz val="10"/>
        <color rgb="FFFF0000"/>
        <rFont val="Courier"/>
      </rPr>
      <t>T</t>
    </r>
    <r>
      <rPr>
        <sz val="10"/>
        <color theme="1"/>
        <rFont val="Courier"/>
      </rPr>
      <t>CA</t>
    </r>
    <r>
      <rPr>
        <sz val="10"/>
        <color rgb="FFFF0000"/>
        <rFont val="Courier"/>
      </rPr>
      <t>GG</t>
    </r>
    <r>
      <rPr>
        <sz val="10"/>
        <color theme="1"/>
        <rFont val="Courier"/>
      </rPr>
      <t>GC</t>
    </r>
    <r>
      <rPr>
        <sz val="10"/>
        <color rgb="FFFF0000"/>
        <rFont val="Courier"/>
      </rPr>
      <t>T</t>
    </r>
    <r>
      <rPr>
        <sz val="10"/>
        <color theme="1"/>
        <rFont val="Courier"/>
      </rPr>
      <t>GGATTTTGT</t>
    </r>
    <r>
      <rPr>
        <sz val="10"/>
        <color rgb="FF008000"/>
        <rFont val="Courier"/>
      </rPr>
      <t>AAG</t>
    </r>
  </si>
  <si>
    <t>Marveld2b-OT4</t>
  </si>
  <si>
    <r>
      <t>TT</t>
    </r>
    <r>
      <rPr>
        <sz val="10"/>
        <color theme="1"/>
        <rFont val="Courier"/>
      </rPr>
      <t>C</t>
    </r>
    <r>
      <rPr>
        <sz val="10"/>
        <color rgb="FFFF0000"/>
        <rFont val="Courier"/>
      </rPr>
      <t>GTTCC</t>
    </r>
    <r>
      <rPr>
        <sz val="10"/>
        <color theme="1"/>
        <rFont val="Courier"/>
      </rPr>
      <t>G</t>
    </r>
    <r>
      <rPr>
        <sz val="10"/>
        <color rgb="FFFF0000"/>
        <rFont val="Courier"/>
      </rPr>
      <t>G</t>
    </r>
    <r>
      <rPr>
        <sz val="10"/>
        <color theme="1"/>
        <rFont val="Courier"/>
      </rPr>
      <t>AGGATTTTGT</t>
    </r>
    <r>
      <rPr>
        <sz val="10"/>
        <color rgb="FF008000"/>
        <rFont val="Courier"/>
      </rPr>
      <t>TGG</t>
    </r>
  </si>
  <si>
    <t>Marveld2b-OT5</t>
  </si>
  <si>
    <r>
      <t>TTGTGCTG</t>
    </r>
    <r>
      <rPr>
        <sz val="10"/>
        <color theme="1"/>
        <rFont val="Courier"/>
      </rPr>
      <t>GCAGTATTTTGT</t>
    </r>
    <r>
      <rPr>
        <sz val="10"/>
        <color rgb="FF008000"/>
        <rFont val="Courier"/>
      </rPr>
      <t>TGG</t>
    </r>
  </si>
  <si>
    <t xml:space="preserve">PTPRN2 </t>
  </si>
  <si>
    <r>
      <t>GGTCAGTGTCTGAGGTATCC</t>
    </r>
    <r>
      <rPr>
        <b/>
        <sz val="10"/>
        <color rgb="FF008000"/>
        <rFont val="Courier"/>
      </rPr>
      <t>AGG</t>
    </r>
  </si>
  <si>
    <t xml:space="preserve">PTPRN2-OT1 </t>
  </si>
  <si>
    <r>
      <t>CT</t>
    </r>
    <r>
      <rPr>
        <sz val="10"/>
        <color theme="1"/>
        <rFont val="Courier"/>
      </rPr>
      <t>TC</t>
    </r>
    <r>
      <rPr>
        <sz val="10"/>
        <color rgb="FFFF0000"/>
        <rFont val="Courier"/>
      </rPr>
      <t>G</t>
    </r>
    <r>
      <rPr>
        <sz val="10"/>
        <color theme="1"/>
        <rFont val="Courier"/>
      </rPr>
      <t>GT</t>
    </r>
    <r>
      <rPr>
        <sz val="10"/>
        <color rgb="FFFF0000"/>
        <rFont val="Courier"/>
      </rPr>
      <t>C</t>
    </r>
    <r>
      <rPr>
        <sz val="10"/>
        <color theme="1"/>
        <rFont val="Courier"/>
      </rPr>
      <t>TCTGA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GTATCC</t>
    </r>
    <r>
      <rPr>
        <sz val="10"/>
        <color rgb="FF008000"/>
        <rFont val="Courier"/>
      </rPr>
      <t>CAG</t>
    </r>
  </si>
  <si>
    <t xml:space="preserve">PTPRN2-OT2 </t>
  </si>
  <si>
    <r>
      <t>G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TC</t>
    </r>
    <r>
      <rPr>
        <sz val="10"/>
        <color rgb="FFFF0000"/>
        <rFont val="Courier"/>
      </rPr>
      <t>CAGA</t>
    </r>
    <r>
      <rPr>
        <sz val="10"/>
        <color theme="1"/>
        <rFont val="Courier"/>
      </rPr>
      <t>TC</t>
    </r>
    <r>
      <rPr>
        <sz val="10"/>
        <color rgb="FFFF0000"/>
        <rFont val="Courier"/>
      </rPr>
      <t>A</t>
    </r>
    <r>
      <rPr>
        <sz val="10"/>
        <color theme="1"/>
        <rFont val="Courier"/>
      </rPr>
      <t>GAGGTATCC</t>
    </r>
    <r>
      <rPr>
        <sz val="10"/>
        <color rgb="FF008000"/>
        <rFont val="Courier"/>
      </rPr>
      <t>AGG</t>
    </r>
  </si>
  <si>
    <t>PTPRN2-OT3</t>
  </si>
  <si>
    <r>
      <t>TTG</t>
    </r>
    <r>
      <rPr>
        <sz val="10"/>
        <color theme="1"/>
        <rFont val="Courier"/>
      </rPr>
      <t>C</t>
    </r>
    <r>
      <rPr>
        <sz val="10"/>
        <color rgb="FFFF0000"/>
        <rFont val="Courier"/>
      </rPr>
      <t>T</t>
    </r>
    <r>
      <rPr>
        <sz val="10"/>
        <color theme="1"/>
        <rFont val="Courier"/>
      </rPr>
      <t>G</t>
    </r>
    <r>
      <rPr>
        <sz val="10"/>
        <color rgb="FFFF0000"/>
        <rFont val="Courier"/>
      </rPr>
      <t>GA</t>
    </r>
    <r>
      <rPr>
        <sz val="10"/>
        <color theme="1"/>
        <rFont val="Courier"/>
      </rPr>
      <t>TCTGA</t>
    </r>
    <r>
      <rPr>
        <sz val="10"/>
        <color rgb="FFFF0000"/>
        <rFont val="Courier"/>
      </rPr>
      <t>C</t>
    </r>
    <r>
      <rPr>
        <sz val="10"/>
        <color theme="1"/>
        <rFont val="Courier"/>
      </rPr>
      <t>GTATCC</t>
    </r>
    <r>
      <rPr>
        <sz val="10"/>
        <color rgb="FF008000"/>
        <rFont val="Courier"/>
      </rPr>
      <t>AAG</t>
    </r>
  </si>
  <si>
    <t>PTPRN2-OT4</t>
  </si>
  <si>
    <r>
      <t>TTGTG</t>
    </r>
    <r>
      <rPr>
        <sz val="10"/>
        <color theme="1"/>
        <rFont val="Courier"/>
      </rPr>
      <t>G</t>
    </r>
    <r>
      <rPr>
        <sz val="10"/>
        <color rgb="FFFF0000"/>
        <rFont val="Courier"/>
      </rPr>
      <t>AA</t>
    </r>
    <r>
      <rPr>
        <sz val="10"/>
        <color theme="1"/>
        <rFont val="Courier"/>
      </rPr>
      <t>TCTGA</t>
    </r>
    <r>
      <rPr>
        <sz val="10"/>
        <color rgb="FFFF0000"/>
        <rFont val="Courier"/>
      </rPr>
      <t>C</t>
    </r>
    <r>
      <rPr>
        <sz val="10"/>
        <color theme="1"/>
        <rFont val="Courier"/>
      </rPr>
      <t>GTATCC</t>
    </r>
    <r>
      <rPr>
        <sz val="10"/>
        <color rgb="FF008000"/>
        <rFont val="Courier"/>
      </rPr>
      <t>CAG</t>
    </r>
  </si>
  <si>
    <t>PTPRN2-OT5</t>
  </si>
  <si>
    <r>
      <t>ATCTGAAA</t>
    </r>
    <r>
      <rPr>
        <sz val="10"/>
        <color theme="1"/>
        <rFont val="Courier"/>
      </rPr>
      <t>TCTGAGGT</t>
    </r>
    <r>
      <rPr>
        <sz val="10"/>
        <color rgb="FFFF0000"/>
        <rFont val="Courier"/>
      </rPr>
      <t>G</t>
    </r>
    <r>
      <rPr>
        <sz val="10"/>
        <color theme="1"/>
        <rFont val="Courier"/>
      </rPr>
      <t>TCC</t>
    </r>
    <r>
      <rPr>
        <sz val="10"/>
        <color rgb="FF008000"/>
        <rFont val="Courier"/>
      </rPr>
      <t>GGG</t>
    </r>
  </si>
  <si>
    <t>Supplementary Table 4: Off-target analysis of CRISPR/Cas9-induced mutations</t>
  </si>
  <si>
    <r>
      <t>dfna5</t>
    </r>
    <r>
      <rPr>
        <b/>
        <sz val="10"/>
        <color theme="1"/>
        <rFont val="Arial"/>
      </rPr>
      <t>-OT1</t>
    </r>
  </si>
  <si>
    <r>
      <t>TCGTCTGGTTGTAACTGCTCTTCATCG</t>
    </r>
    <r>
      <rPr>
        <sz val="10"/>
        <color rgb="FF008000"/>
        <rFont val="Courier"/>
      </rPr>
      <t>CCC</t>
    </r>
    <r>
      <rPr>
        <u/>
        <sz val="10"/>
        <color rgb="FF000090"/>
        <rFont val="Courier"/>
      </rPr>
      <t>TCACTACCACCACCACCCCC</t>
    </r>
    <r>
      <rPr>
        <sz val="10"/>
        <color theme="1"/>
        <rFont val="Courier"/>
      </rPr>
      <t>ACTCCCACCT- Reference</t>
    </r>
  </si>
  <si>
    <r>
      <t>TCGTCTGGTTGTGACTGCTCTTCATCGCCCTCACT</t>
    </r>
    <r>
      <rPr>
        <sz val="10"/>
        <color rgb="FFFF0000"/>
        <rFont val="Courier"/>
      </rPr>
      <t>---</t>
    </r>
    <r>
      <rPr>
        <sz val="10"/>
        <color theme="1"/>
        <rFont val="Courier"/>
      </rPr>
      <t>ACCACCACCCCCACTCCCACCT -3bp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</si>
</sst>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ourier"/>
    </font>
    <font>
      <sz val="12"/>
      <color theme="1"/>
      <name val="Helvetica"/>
    </font>
    <font>
      <b/>
      <sz val="14"/>
      <name val="Courier"/>
    </font>
    <font>
      <b/>
      <sz val="14"/>
      <color rgb="FF0000FF"/>
      <name val="Arial"/>
    </font>
    <font>
      <sz val="14"/>
      <color theme="1"/>
      <name val="Courier"/>
    </font>
    <font>
      <i/>
      <sz val="14"/>
      <color theme="1"/>
      <name val="Courier"/>
    </font>
    <font>
      <sz val="12"/>
      <color theme="1"/>
      <name val="Courier"/>
    </font>
    <font>
      <b/>
      <sz val="12"/>
      <color theme="1"/>
      <name val="Arial"/>
    </font>
    <font>
      <b/>
      <sz val="14"/>
      <color theme="1"/>
      <name val="Courier"/>
    </font>
    <font>
      <b/>
      <sz val="14"/>
      <color theme="1"/>
      <name val="Arial"/>
    </font>
    <font>
      <sz val="12"/>
      <color theme="1"/>
      <name val="Arial"/>
    </font>
    <font>
      <i/>
      <sz val="12"/>
      <color rgb="FF000000"/>
      <name val="Arial"/>
    </font>
    <font>
      <b/>
      <sz val="14"/>
      <color rgb="FF000000"/>
      <name val="Arial"/>
    </font>
    <font>
      <i/>
      <sz val="14"/>
      <color rgb="FF000000"/>
      <name val="Arial"/>
    </font>
    <font>
      <sz val="14"/>
      <color rgb="FF000000"/>
      <name val="Arial"/>
    </font>
    <font>
      <b/>
      <sz val="16"/>
      <color theme="1"/>
      <name val="Calibri"/>
      <scheme val="minor"/>
    </font>
    <font>
      <b/>
      <sz val="12"/>
      <color theme="1"/>
      <name val="Helvetica"/>
    </font>
    <font>
      <b/>
      <sz val="10"/>
      <color theme="1"/>
      <name val="Arial"/>
    </font>
    <font>
      <b/>
      <sz val="10"/>
      <color rgb="FF000000"/>
      <name val="Courier"/>
    </font>
    <font>
      <b/>
      <sz val="10"/>
      <color rgb="FF008000"/>
      <name val="Courier"/>
    </font>
    <font>
      <b/>
      <sz val="10"/>
      <color theme="1"/>
      <name val="Courier"/>
    </font>
    <font>
      <sz val="10"/>
      <color theme="1"/>
      <name val="Courier"/>
    </font>
    <font>
      <sz val="10"/>
      <color theme="1"/>
      <name val="Arial"/>
    </font>
    <font>
      <sz val="10"/>
      <color rgb="FFFF0000"/>
      <name val="Courier"/>
    </font>
    <font>
      <sz val="10"/>
      <color rgb="FF008000"/>
      <name val="Courier"/>
    </font>
    <font>
      <b/>
      <i/>
      <sz val="10"/>
      <color theme="1"/>
      <name val="Arial"/>
    </font>
    <font>
      <i/>
      <sz val="10"/>
      <color theme="1"/>
      <name val="Arial"/>
    </font>
    <font>
      <u/>
      <sz val="10"/>
      <color rgb="FF000090"/>
      <name val="Courie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58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0" fillId="0" borderId="0" xfId="1153" applyFont="1"/>
    <xf numFmtId="0" fontId="10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2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21" fillId="0" borderId="0" xfId="0" applyFont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16" fontId="27" fillId="0" borderId="4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27" fillId="0" borderId="0" xfId="0" applyFont="1" applyAlignment="1">
      <alignment vertical="center"/>
    </xf>
  </cellXfs>
  <cellStyles count="158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5" builtinId="9" hidden="1"/>
    <cellStyle name="Followed Hyperlink" xfId="1487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Followed Hyperlink" xfId="1569" builtinId="9" hidden="1"/>
    <cellStyle name="Followed Hyperlink" xfId="1571" builtinId="9" hidden="1"/>
    <cellStyle name="Followed Hyperlink" xfId="1573" builtinId="9" hidden="1"/>
    <cellStyle name="Followed Hyperlink" xfId="1575" builtinId="9" hidden="1"/>
    <cellStyle name="Followed Hyperlink" xfId="1577" builtinId="9" hidden="1"/>
    <cellStyle name="Followed Hyperlink" xfId="1579" builtinId="9" hidden="1"/>
    <cellStyle name="Followed Hyperlink" xfId="158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4" builtinId="8" hidden="1"/>
    <cellStyle name="Hyperlink" xfId="1156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4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2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0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68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6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4" builtinId="8" hidden="1"/>
    <cellStyle name="Hyperlink" xfId="1486" builtinId="8" hidden="1"/>
    <cellStyle name="Hyperlink" xfId="1488" builtinId="8" hidden="1"/>
    <cellStyle name="Hyperlink" xfId="1490" builtinId="8" hidden="1"/>
    <cellStyle name="Hyperlink" xfId="1492" builtinId="8" hidden="1"/>
    <cellStyle name="Hyperlink" xfId="1494" builtinId="8" hidden="1"/>
    <cellStyle name="Hyperlink" xfId="1496" builtinId="8" hidden="1"/>
    <cellStyle name="Hyperlink" xfId="1498" builtinId="8" hidden="1"/>
    <cellStyle name="Hyperlink" xfId="1500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08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6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4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2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0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48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6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4" builtinId="8" hidden="1"/>
    <cellStyle name="Hyperlink" xfId="1566" builtinId="8" hidden="1"/>
    <cellStyle name="Hyperlink" xfId="1568" builtinId="8" hidden="1"/>
    <cellStyle name="Hyperlink" xfId="1570" builtinId="8" hidden="1"/>
    <cellStyle name="Hyperlink" xfId="1572" builtinId="8" hidden="1"/>
    <cellStyle name="Hyperlink" xfId="1574" builtinId="8" hidden="1"/>
    <cellStyle name="Hyperlink" xfId="1576" builtinId="8" hidden="1"/>
    <cellStyle name="Hyperlink" xfId="1578" builtinId="8" hidden="1"/>
    <cellStyle name="Hyperlink" xfId="1580" builtinId="8" hidden="1"/>
    <cellStyle name="Normal" xfId="0" builtinId="0"/>
    <cellStyle name="Normal 2" xfId="115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workbookViewId="0">
      <pane ySplit="2" topLeftCell="A100" activePane="bottomLeft" state="frozen"/>
      <selection pane="bottomLeft" activeCell="B147" sqref="B147"/>
    </sheetView>
  </sheetViews>
  <sheetFormatPr baseColWidth="10" defaultRowHeight="15" x14ac:dyDescent="0"/>
  <cols>
    <col min="1" max="1" width="22.6640625" style="1" customWidth="1"/>
    <col min="2" max="2" width="39.6640625" style="4" customWidth="1"/>
    <col min="3" max="3" width="27.1640625" style="2" customWidth="1"/>
    <col min="4" max="4" width="30.33203125" style="2" customWidth="1"/>
    <col min="5" max="5" width="24.83203125" style="2" customWidth="1"/>
    <col min="6" max="6" width="16.1640625" style="2" customWidth="1"/>
    <col min="7" max="7" width="10.83203125" style="2" customWidth="1"/>
    <col min="8" max="8" width="7.5" style="2" customWidth="1"/>
    <col min="9" max="9" width="40.5" style="22" customWidth="1"/>
    <col min="10" max="10" width="38.5" style="22" customWidth="1"/>
  </cols>
  <sheetData>
    <row r="1" spans="1:10" s="7" customFormat="1" ht="17">
      <c r="A1" s="6" t="s">
        <v>329</v>
      </c>
      <c r="C1" s="8"/>
      <c r="D1" s="8"/>
      <c r="E1" s="8"/>
      <c r="F1" s="8"/>
      <c r="G1" s="8"/>
      <c r="H1" s="8"/>
      <c r="I1" s="6"/>
      <c r="J1" s="6"/>
    </row>
    <row r="2" spans="1:10" s="25" customFormat="1" ht="47">
      <c r="A2" s="23" t="s">
        <v>89</v>
      </c>
      <c r="B2" s="23" t="s">
        <v>90</v>
      </c>
      <c r="C2" s="24" t="s">
        <v>343</v>
      </c>
      <c r="D2" s="24" t="s">
        <v>344</v>
      </c>
      <c r="E2" s="24" t="s">
        <v>94</v>
      </c>
      <c r="F2" s="24" t="s">
        <v>92</v>
      </c>
      <c r="G2" s="24" t="s">
        <v>93</v>
      </c>
      <c r="H2" s="24" t="s">
        <v>91</v>
      </c>
    </row>
    <row r="3" spans="1:10" s="12" customFormat="1" ht="18" customHeight="1">
      <c r="A3" s="9" t="s">
        <v>172</v>
      </c>
      <c r="B3" s="10" t="s">
        <v>152</v>
      </c>
      <c r="C3" s="11">
        <v>0</v>
      </c>
      <c r="D3" s="11">
        <v>0</v>
      </c>
      <c r="E3" s="11">
        <v>0</v>
      </c>
      <c r="F3" s="11">
        <v>2</v>
      </c>
      <c r="G3" s="11" t="s">
        <v>101</v>
      </c>
      <c r="H3" s="11">
        <v>55</v>
      </c>
      <c r="I3" s="20" t="s">
        <v>330</v>
      </c>
      <c r="J3" s="20" t="s">
        <v>89</v>
      </c>
    </row>
    <row r="4" spans="1:10" s="12" customFormat="1" ht="18" customHeight="1">
      <c r="A4" s="9" t="s">
        <v>171</v>
      </c>
      <c r="B4" s="10" t="s">
        <v>161</v>
      </c>
      <c r="C4" s="11">
        <v>33.33</v>
      </c>
      <c r="D4" s="11">
        <v>25</v>
      </c>
      <c r="E4" s="11">
        <v>8.4499999999999993</v>
      </c>
      <c r="F4" s="11">
        <v>2</v>
      </c>
      <c r="G4" s="11" t="s">
        <v>100</v>
      </c>
      <c r="H4" s="11">
        <v>50</v>
      </c>
      <c r="I4" s="20" t="s">
        <v>331</v>
      </c>
      <c r="J4" s="20" t="s">
        <v>90</v>
      </c>
    </row>
    <row r="5" spans="1:10" s="12" customFormat="1">
      <c r="A5" s="9" t="s">
        <v>173</v>
      </c>
      <c r="B5" s="10" t="s">
        <v>103</v>
      </c>
      <c r="C5" s="11">
        <v>100</v>
      </c>
      <c r="D5" s="11">
        <v>73.239999999999995</v>
      </c>
      <c r="E5" s="11">
        <v>73.239999999999995</v>
      </c>
      <c r="F5" s="11"/>
      <c r="G5" s="11" t="s">
        <v>101</v>
      </c>
      <c r="H5" s="11">
        <v>50</v>
      </c>
      <c r="I5" s="20" t="s">
        <v>332</v>
      </c>
      <c r="J5" s="5" t="s">
        <v>343</v>
      </c>
    </row>
    <row r="6" spans="1:10" s="12" customFormat="1">
      <c r="A6" s="9" t="s">
        <v>174</v>
      </c>
      <c r="B6" s="10" t="s">
        <v>169</v>
      </c>
      <c r="C6" s="11">
        <v>88.89</v>
      </c>
      <c r="D6" s="11">
        <v>56.25</v>
      </c>
      <c r="E6" s="11">
        <v>50.7</v>
      </c>
      <c r="F6" s="11">
        <v>2</v>
      </c>
      <c r="G6" s="11" t="s">
        <v>99</v>
      </c>
      <c r="H6" s="11">
        <v>65</v>
      </c>
      <c r="I6" s="20" t="s">
        <v>333</v>
      </c>
      <c r="J6" s="5" t="s">
        <v>344</v>
      </c>
    </row>
    <row r="7" spans="1:10" s="12" customFormat="1">
      <c r="A7" s="13" t="s">
        <v>175</v>
      </c>
      <c r="B7" s="13" t="s">
        <v>95</v>
      </c>
      <c r="C7" s="11">
        <v>0</v>
      </c>
      <c r="D7" s="11">
        <v>0</v>
      </c>
      <c r="E7" s="11">
        <v>0</v>
      </c>
      <c r="F7" s="11">
        <v>2</v>
      </c>
      <c r="G7" s="11" t="s">
        <v>100</v>
      </c>
      <c r="H7" s="11">
        <v>50</v>
      </c>
      <c r="I7" s="20" t="s">
        <v>334</v>
      </c>
      <c r="J7" s="20" t="s">
        <v>335</v>
      </c>
    </row>
    <row r="8" spans="1:10" s="12" customFormat="1">
      <c r="A8" s="13" t="s">
        <v>176</v>
      </c>
      <c r="B8" s="13" t="s">
        <v>96</v>
      </c>
      <c r="C8" s="11">
        <v>20</v>
      </c>
      <c r="D8" s="11">
        <v>52.38</v>
      </c>
      <c r="E8" s="11">
        <v>14.47</v>
      </c>
      <c r="F8" s="11">
        <v>2</v>
      </c>
      <c r="G8" s="11" t="s">
        <v>101</v>
      </c>
      <c r="H8" s="11">
        <v>65</v>
      </c>
      <c r="I8" s="20" t="s">
        <v>336</v>
      </c>
      <c r="J8" s="20" t="s">
        <v>337</v>
      </c>
    </row>
    <row r="9" spans="1:10" s="12" customFormat="1">
      <c r="A9" s="13" t="s">
        <v>177</v>
      </c>
      <c r="B9" s="14" t="s">
        <v>0</v>
      </c>
      <c r="C9" s="11">
        <v>100</v>
      </c>
      <c r="D9" s="11">
        <v>61.54</v>
      </c>
      <c r="E9" s="11">
        <v>61.54</v>
      </c>
      <c r="F9" s="11"/>
      <c r="G9" s="11" t="s">
        <v>99</v>
      </c>
      <c r="H9" s="11">
        <v>55</v>
      </c>
      <c r="I9" s="20" t="s">
        <v>338</v>
      </c>
      <c r="J9" s="20" t="s">
        <v>93</v>
      </c>
    </row>
    <row r="10" spans="1:10" s="12" customFormat="1">
      <c r="A10" s="13" t="s">
        <v>178</v>
      </c>
      <c r="B10" s="14" t="s">
        <v>150</v>
      </c>
      <c r="C10" s="11">
        <v>0</v>
      </c>
      <c r="D10" s="11">
        <v>0</v>
      </c>
      <c r="E10" s="11">
        <v>0</v>
      </c>
      <c r="F10" s="11">
        <v>2</v>
      </c>
      <c r="G10" s="11" t="s">
        <v>99</v>
      </c>
      <c r="H10" s="11">
        <v>60</v>
      </c>
      <c r="I10" s="20" t="s">
        <v>339</v>
      </c>
      <c r="J10" s="20" t="s">
        <v>340</v>
      </c>
    </row>
    <row r="11" spans="1:10" s="12" customFormat="1">
      <c r="A11" s="13" t="s">
        <v>179</v>
      </c>
      <c r="B11" s="14" t="s">
        <v>87</v>
      </c>
      <c r="C11" s="11">
        <v>77.78</v>
      </c>
      <c r="D11" s="11">
        <v>47.73</v>
      </c>
      <c r="E11" s="11">
        <v>33.33</v>
      </c>
      <c r="F11" s="11"/>
      <c r="G11" s="11" t="s">
        <v>99</v>
      </c>
      <c r="H11" s="11">
        <v>50</v>
      </c>
      <c r="I11" s="21"/>
      <c r="J11" s="21"/>
    </row>
    <row r="12" spans="1:10" s="12" customFormat="1">
      <c r="A12" s="13" t="s">
        <v>180</v>
      </c>
      <c r="B12" s="15" t="s">
        <v>85</v>
      </c>
      <c r="C12" s="11">
        <v>55.56</v>
      </c>
      <c r="D12" s="11">
        <v>45.71</v>
      </c>
      <c r="E12" s="11">
        <v>28.57</v>
      </c>
      <c r="F12" s="11"/>
      <c r="G12" s="11" t="s">
        <v>99</v>
      </c>
      <c r="H12" s="11">
        <v>35</v>
      </c>
      <c r="I12" s="26" t="s">
        <v>349</v>
      </c>
      <c r="J12" s="3">
        <f>MEDIAN(C3:C164)</f>
        <v>57.734999999999999</v>
      </c>
    </row>
    <row r="13" spans="1:10" s="12" customFormat="1">
      <c r="A13" s="13" t="s">
        <v>181</v>
      </c>
      <c r="B13" s="15" t="s">
        <v>86</v>
      </c>
      <c r="C13" s="11">
        <v>66.67</v>
      </c>
      <c r="D13" s="11">
        <v>59.52</v>
      </c>
      <c r="E13" s="11">
        <v>44.64</v>
      </c>
      <c r="F13" s="11"/>
      <c r="G13" s="11" t="s">
        <v>101</v>
      </c>
      <c r="H13" s="11">
        <v>60</v>
      </c>
      <c r="I13" s="26"/>
      <c r="J13" s="3"/>
    </row>
    <row r="14" spans="1:10" s="12" customFormat="1">
      <c r="A14" s="13" t="s">
        <v>182</v>
      </c>
      <c r="B14" s="14" t="s">
        <v>34</v>
      </c>
      <c r="C14" s="11">
        <v>80</v>
      </c>
      <c r="D14" s="11">
        <v>75</v>
      </c>
      <c r="E14" s="11">
        <v>42.86</v>
      </c>
      <c r="F14" s="11"/>
      <c r="G14" s="11" t="s">
        <v>99</v>
      </c>
      <c r="H14" s="11">
        <v>60</v>
      </c>
      <c r="I14" s="26" t="s">
        <v>345</v>
      </c>
      <c r="J14" s="3">
        <f>_xlfn.QUARTILE.INC(C3:C164,1)</f>
        <v>20</v>
      </c>
    </row>
    <row r="15" spans="1:10" s="12" customFormat="1">
      <c r="A15" s="13" t="s">
        <v>183</v>
      </c>
      <c r="B15" s="14" t="s">
        <v>35</v>
      </c>
      <c r="C15" s="11">
        <v>0</v>
      </c>
      <c r="D15" s="11">
        <v>0</v>
      </c>
      <c r="E15" s="11">
        <v>0</v>
      </c>
      <c r="F15" s="11"/>
      <c r="G15" s="11" t="s">
        <v>99</v>
      </c>
      <c r="H15" s="11">
        <v>50</v>
      </c>
      <c r="I15" s="26" t="s">
        <v>346</v>
      </c>
      <c r="J15" s="3">
        <f>_xlfn.QUARTILE.INC(C3:C164,2)</f>
        <v>57.734999999999999</v>
      </c>
    </row>
    <row r="16" spans="1:10" s="12" customFormat="1">
      <c r="A16" s="16" t="s">
        <v>302</v>
      </c>
      <c r="B16" s="14" t="s">
        <v>128</v>
      </c>
      <c r="C16" s="11">
        <v>14.29</v>
      </c>
      <c r="D16" s="11">
        <v>10</v>
      </c>
      <c r="E16" s="11">
        <v>1.43</v>
      </c>
      <c r="F16" s="17"/>
      <c r="G16" s="11" t="s">
        <v>101</v>
      </c>
      <c r="H16" s="11">
        <v>50</v>
      </c>
      <c r="I16" s="26" t="s">
        <v>347</v>
      </c>
      <c r="J16" s="3">
        <f>_xlfn.QUARTILE.INC(C3:C164,3)</f>
        <v>85.71</v>
      </c>
    </row>
    <row r="17" spans="1:10" s="12" customFormat="1">
      <c r="A17" s="18" t="s">
        <v>303</v>
      </c>
      <c r="B17" s="14" t="s">
        <v>129</v>
      </c>
      <c r="C17" s="11">
        <v>0</v>
      </c>
      <c r="D17" s="11">
        <v>0</v>
      </c>
      <c r="E17" s="11">
        <v>0</v>
      </c>
      <c r="F17" s="17"/>
      <c r="G17" s="11" t="s">
        <v>101</v>
      </c>
      <c r="H17" s="11">
        <v>65</v>
      </c>
      <c r="I17" s="26" t="s">
        <v>348</v>
      </c>
      <c r="J17" s="3">
        <f>_xlfn.QUARTILE.INC(C3:C164,4)</f>
        <v>100</v>
      </c>
    </row>
    <row r="18" spans="1:10" s="12" customFormat="1">
      <c r="A18" s="13" t="s">
        <v>304</v>
      </c>
      <c r="B18" s="14" t="s">
        <v>36</v>
      </c>
      <c r="C18" s="11">
        <v>100</v>
      </c>
      <c r="D18" s="11">
        <v>9.52</v>
      </c>
      <c r="E18" s="11">
        <v>9.52</v>
      </c>
      <c r="F18" s="11"/>
      <c r="G18" s="11" t="s">
        <v>99</v>
      </c>
      <c r="H18" s="11">
        <v>55</v>
      </c>
      <c r="I18" s="21"/>
      <c r="J18" s="21"/>
    </row>
    <row r="19" spans="1:10" s="12" customFormat="1">
      <c r="A19" s="13" t="s">
        <v>305</v>
      </c>
      <c r="B19" s="14" t="s">
        <v>37</v>
      </c>
      <c r="C19" s="11">
        <v>71.430000000000007</v>
      </c>
      <c r="D19" s="11">
        <v>45.71</v>
      </c>
      <c r="E19" s="11">
        <v>38.1</v>
      </c>
      <c r="F19" s="11"/>
      <c r="G19" s="11" t="s">
        <v>102</v>
      </c>
      <c r="H19" s="11">
        <v>45</v>
      </c>
      <c r="I19" s="21"/>
      <c r="J19" s="21"/>
    </row>
    <row r="20" spans="1:10" s="12" customFormat="1">
      <c r="A20" s="13" t="s">
        <v>306</v>
      </c>
      <c r="B20" s="14" t="s">
        <v>38</v>
      </c>
      <c r="C20" s="11">
        <v>0</v>
      </c>
      <c r="D20" s="11">
        <v>0</v>
      </c>
      <c r="E20" s="11">
        <v>0</v>
      </c>
      <c r="F20" s="11"/>
      <c r="G20" s="11" t="s">
        <v>99</v>
      </c>
      <c r="H20" s="11">
        <v>50</v>
      </c>
      <c r="I20" s="21"/>
      <c r="J20" s="21"/>
    </row>
    <row r="21" spans="1:10" s="12" customFormat="1">
      <c r="A21" s="13" t="s">
        <v>185</v>
      </c>
      <c r="B21" s="14" t="s">
        <v>39</v>
      </c>
      <c r="C21" s="11">
        <v>33.33</v>
      </c>
      <c r="D21" s="11">
        <v>15</v>
      </c>
      <c r="E21" s="11">
        <v>4.76</v>
      </c>
      <c r="F21" s="11"/>
      <c r="G21" s="11" t="s">
        <v>99</v>
      </c>
      <c r="H21" s="11">
        <v>50</v>
      </c>
      <c r="I21" s="21"/>
      <c r="J21" s="21"/>
    </row>
    <row r="22" spans="1:10" s="12" customFormat="1">
      <c r="A22" s="13" t="s">
        <v>184</v>
      </c>
      <c r="B22" s="14" t="s">
        <v>40</v>
      </c>
      <c r="C22" s="11">
        <v>83.33</v>
      </c>
      <c r="D22" s="11">
        <v>77.78</v>
      </c>
      <c r="E22" s="11">
        <v>66.67</v>
      </c>
      <c r="F22" s="11"/>
      <c r="G22" s="11" t="s">
        <v>101</v>
      </c>
      <c r="H22" s="11">
        <v>60</v>
      </c>
      <c r="I22" s="21"/>
      <c r="J22" s="21"/>
    </row>
    <row r="23" spans="1:10" s="12" customFormat="1" ht="16" customHeight="1">
      <c r="A23" s="13" t="s">
        <v>188</v>
      </c>
      <c r="B23" s="14" t="s">
        <v>41</v>
      </c>
      <c r="C23" s="11">
        <v>0</v>
      </c>
      <c r="D23" s="11">
        <v>0</v>
      </c>
      <c r="E23" s="11">
        <v>0</v>
      </c>
      <c r="F23" s="11"/>
      <c r="G23" s="11" t="s">
        <v>100</v>
      </c>
      <c r="H23" s="11">
        <v>50</v>
      </c>
      <c r="I23" s="21"/>
      <c r="J23" s="21"/>
    </row>
    <row r="24" spans="1:10" s="12" customFormat="1">
      <c r="A24" s="13" t="s">
        <v>189</v>
      </c>
      <c r="B24" s="14" t="s">
        <v>42</v>
      </c>
      <c r="C24" s="11">
        <v>71.430000000000007</v>
      </c>
      <c r="D24" s="11">
        <v>55.56</v>
      </c>
      <c r="E24" s="11">
        <v>34.090000000000003</v>
      </c>
      <c r="F24" s="11"/>
      <c r="G24" s="11" t="s">
        <v>101</v>
      </c>
      <c r="H24" s="11">
        <v>60</v>
      </c>
      <c r="I24" s="21"/>
      <c r="J24" s="21"/>
    </row>
    <row r="25" spans="1:10" s="12" customFormat="1">
      <c r="A25" s="13" t="s">
        <v>186</v>
      </c>
      <c r="B25" s="14" t="s">
        <v>43</v>
      </c>
      <c r="C25" s="11">
        <v>100</v>
      </c>
      <c r="D25" s="11">
        <v>87.8</v>
      </c>
      <c r="E25" s="11">
        <v>87.8</v>
      </c>
      <c r="F25" s="11"/>
      <c r="G25" s="11" t="s">
        <v>102</v>
      </c>
      <c r="H25" s="11">
        <v>65</v>
      </c>
      <c r="I25" s="21"/>
      <c r="J25" s="21"/>
    </row>
    <row r="26" spans="1:10" s="12" customFormat="1">
      <c r="A26" s="13" t="s">
        <v>187</v>
      </c>
      <c r="B26" s="14" t="s">
        <v>44</v>
      </c>
      <c r="C26" s="11">
        <v>83.33</v>
      </c>
      <c r="D26" s="11">
        <v>57.14</v>
      </c>
      <c r="E26" s="11">
        <v>47.62</v>
      </c>
      <c r="F26" s="11"/>
      <c r="G26" s="11" t="s">
        <v>101</v>
      </c>
      <c r="H26" s="11">
        <v>50</v>
      </c>
      <c r="I26" s="21"/>
      <c r="J26" s="21"/>
    </row>
    <row r="27" spans="1:10" s="12" customFormat="1">
      <c r="A27" s="13" t="s">
        <v>190</v>
      </c>
      <c r="B27" s="14" t="s">
        <v>45</v>
      </c>
      <c r="C27" s="11">
        <v>83.33</v>
      </c>
      <c r="D27" s="11">
        <v>50</v>
      </c>
      <c r="E27" s="11">
        <v>41.46</v>
      </c>
      <c r="F27" s="11"/>
      <c r="G27" s="11" t="s">
        <v>100</v>
      </c>
      <c r="H27" s="11">
        <v>50</v>
      </c>
      <c r="I27" s="21"/>
      <c r="J27" s="21"/>
    </row>
    <row r="28" spans="1:10" s="12" customFormat="1">
      <c r="A28" s="13" t="s">
        <v>191</v>
      </c>
      <c r="B28" s="14" t="s">
        <v>46</v>
      </c>
      <c r="C28" s="11">
        <v>100</v>
      </c>
      <c r="D28" s="11">
        <v>84.62</v>
      </c>
      <c r="E28" s="11">
        <v>84.62</v>
      </c>
      <c r="F28" s="11"/>
      <c r="G28" s="11" t="s">
        <v>100</v>
      </c>
      <c r="H28" s="11">
        <v>70</v>
      </c>
      <c r="I28" s="21"/>
      <c r="J28" s="21"/>
    </row>
    <row r="29" spans="1:10" s="12" customFormat="1">
      <c r="A29" s="9" t="s">
        <v>192</v>
      </c>
      <c r="B29" s="14" t="s">
        <v>114</v>
      </c>
      <c r="C29" s="11">
        <v>66.67</v>
      </c>
      <c r="D29" s="11">
        <v>53.57</v>
      </c>
      <c r="E29" s="11">
        <v>35.71</v>
      </c>
      <c r="F29" s="17"/>
      <c r="G29" s="11" t="s">
        <v>101</v>
      </c>
      <c r="H29" s="11">
        <v>55</v>
      </c>
      <c r="I29" s="21"/>
      <c r="J29" s="21"/>
    </row>
    <row r="30" spans="1:10" s="12" customFormat="1">
      <c r="A30" s="9" t="s">
        <v>193</v>
      </c>
      <c r="B30" s="14" t="s">
        <v>156</v>
      </c>
      <c r="C30" s="11">
        <v>10</v>
      </c>
      <c r="D30" s="11">
        <v>14.29</v>
      </c>
      <c r="E30" s="11">
        <v>1.43</v>
      </c>
      <c r="F30" s="17">
        <v>2</v>
      </c>
      <c r="G30" s="11" t="s">
        <v>99</v>
      </c>
      <c r="H30" s="11">
        <v>65</v>
      </c>
      <c r="I30" s="21"/>
      <c r="J30" s="21"/>
    </row>
    <row r="31" spans="1:10" s="12" customFormat="1">
      <c r="A31" s="13" t="s">
        <v>194</v>
      </c>
      <c r="B31" s="14" t="s">
        <v>47</v>
      </c>
      <c r="C31" s="11">
        <v>100</v>
      </c>
      <c r="D31" s="11">
        <v>7.14</v>
      </c>
      <c r="E31" s="11">
        <v>7.14</v>
      </c>
      <c r="F31" s="11"/>
      <c r="G31" s="11" t="s">
        <v>99</v>
      </c>
      <c r="H31" s="11">
        <v>65</v>
      </c>
      <c r="I31" s="21"/>
      <c r="J31" s="21"/>
    </row>
    <row r="32" spans="1:10" s="12" customFormat="1">
      <c r="A32" s="13" t="s">
        <v>195</v>
      </c>
      <c r="B32" s="14" t="s">
        <v>48</v>
      </c>
      <c r="C32" s="11">
        <v>12.5</v>
      </c>
      <c r="D32" s="11">
        <v>28.57</v>
      </c>
      <c r="E32" s="11">
        <v>3.57</v>
      </c>
      <c r="F32" s="11"/>
      <c r="G32" s="11" t="s">
        <v>102</v>
      </c>
      <c r="H32" s="11">
        <v>70</v>
      </c>
      <c r="I32" s="21"/>
      <c r="J32" s="21"/>
    </row>
    <row r="33" spans="1:10" s="12" customFormat="1">
      <c r="A33" s="13" t="s">
        <v>196</v>
      </c>
      <c r="B33" s="14" t="s">
        <v>49</v>
      </c>
      <c r="C33" s="11">
        <v>100</v>
      </c>
      <c r="D33" s="11">
        <v>87.5</v>
      </c>
      <c r="E33" s="11">
        <v>87.5</v>
      </c>
      <c r="F33" s="11"/>
      <c r="G33" s="11" t="s">
        <v>99</v>
      </c>
      <c r="H33" s="11">
        <v>60</v>
      </c>
      <c r="I33" s="21"/>
      <c r="J33" s="21"/>
    </row>
    <row r="34" spans="1:10" s="12" customFormat="1">
      <c r="A34" s="13" t="s">
        <v>197</v>
      </c>
      <c r="B34" s="14" t="s">
        <v>50</v>
      </c>
      <c r="C34" s="11">
        <v>85.71</v>
      </c>
      <c r="D34" s="11">
        <v>74.069999999999993</v>
      </c>
      <c r="E34" s="11">
        <v>63.49</v>
      </c>
      <c r="F34" s="11"/>
      <c r="G34" s="11" t="s">
        <v>100</v>
      </c>
      <c r="H34" s="11">
        <v>45</v>
      </c>
      <c r="I34" s="21"/>
      <c r="J34" s="21"/>
    </row>
    <row r="35" spans="1:10" s="12" customFormat="1">
      <c r="A35" s="13" t="s">
        <v>198</v>
      </c>
      <c r="B35" s="14" t="s">
        <v>51</v>
      </c>
      <c r="C35" s="11">
        <v>71.430000000000007</v>
      </c>
      <c r="D35" s="11">
        <v>65.31</v>
      </c>
      <c r="E35" s="11">
        <v>50.79</v>
      </c>
      <c r="F35" s="11"/>
      <c r="G35" s="11" t="s">
        <v>101</v>
      </c>
      <c r="H35" s="11">
        <v>70</v>
      </c>
      <c r="I35" s="21"/>
      <c r="J35" s="21"/>
    </row>
    <row r="36" spans="1:10" s="12" customFormat="1">
      <c r="A36" s="13" t="s">
        <v>199</v>
      </c>
      <c r="B36" s="14" t="s">
        <v>52</v>
      </c>
      <c r="C36" s="11">
        <v>100</v>
      </c>
      <c r="D36" s="11">
        <v>72.73</v>
      </c>
      <c r="E36" s="11">
        <v>72.73</v>
      </c>
      <c r="F36" s="11"/>
      <c r="G36" s="11" t="s">
        <v>100</v>
      </c>
      <c r="H36" s="11">
        <v>50</v>
      </c>
      <c r="I36" s="21"/>
      <c r="J36" s="21"/>
    </row>
    <row r="37" spans="1:10" s="12" customFormat="1">
      <c r="A37" s="13" t="s">
        <v>200</v>
      </c>
      <c r="B37" s="14" t="s">
        <v>53</v>
      </c>
      <c r="C37" s="11">
        <v>80</v>
      </c>
      <c r="D37" s="11">
        <v>39.47</v>
      </c>
      <c r="E37" s="11">
        <v>33.33</v>
      </c>
      <c r="F37" s="11"/>
      <c r="G37" s="11" t="s">
        <v>101</v>
      </c>
      <c r="H37" s="11">
        <v>65</v>
      </c>
      <c r="I37" s="21"/>
      <c r="J37" s="21"/>
    </row>
    <row r="38" spans="1:10" s="12" customFormat="1">
      <c r="A38" s="13" t="s">
        <v>201</v>
      </c>
      <c r="B38" s="14" t="s">
        <v>54</v>
      </c>
      <c r="C38" s="11">
        <v>83.33</v>
      </c>
      <c r="D38" s="11">
        <v>48.15</v>
      </c>
      <c r="E38" s="11">
        <v>41.94</v>
      </c>
      <c r="F38" s="11"/>
      <c r="G38" s="11" t="s">
        <v>101</v>
      </c>
      <c r="H38" s="11">
        <v>50</v>
      </c>
      <c r="I38" s="21"/>
      <c r="J38" s="21"/>
    </row>
    <row r="39" spans="1:10" s="12" customFormat="1">
      <c r="A39" s="13" t="s">
        <v>202</v>
      </c>
      <c r="B39" s="14" t="s">
        <v>55</v>
      </c>
      <c r="C39" s="11">
        <v>71.430000000000007</v>
      </c>
      <c r="D39" s="11">
        <v>48.57</v>
      </c>
      <c r="E39" s="11">
        <v>40.479999999999997</v>
      </c>
      <c r="F39" s="11"/>
      <c r="G39" s="11" t="s">
        <v>99</v>
      </c>
      <c r="H39" s="11">
        <v>50</v>
      </c>
      <c r="I39" s="21"/>
      <c r="J39" s="21"/>
    </row>
    <row r="40" spans="1:10" s="12" customFormat="1">
      <c r="A40" s="9" t="s">
        <v>203</v>
      </c>
      <c r="B40" s="14" t="s">
        <v>122</v>
      </c>
      <c r="C40" s="11">
        <v>100</v>
      </c>
      <c r="D40" s="11">
        <v>45.45</v>
      </c>
      <c r="E40" s="11">
        <v>45.45</v>
      </c>
      <c r="F40" s="17"/>
      <c r="G40" s="11" t="s">
        <v>100</v>
      </c>
      <c r="H40" s="11">
        <v>55</v>
      </c>
      <c r="I40" s="21"/>
      <c r="J40" s="21"/>
    </row>
    <row r="41" spans="1:10" s="12" customFormat="1">
      <c r="A41" s="9" t="s">
        <v>204</v>
      </c>
      <c r="B41" s="14" t="s">
        <v>123</v>
      </c>
      <c r="C41" s="11">
        <v>62.5</v>
      </c>
      <c r="D41" s="11">
        <v>22.86</v>
      </c>
      <c r="E41" s="11">
        <v>14.55</v>
      </c>
      <c r="F41" s="17"/>
      <c r="G41" s="11" t="s">
        <v>101</v>
      </c>
      <c r="H41" s="11">
        <v>45</v>
      </c>
      <c r="I41" s="21"/>
      <c r="J41" s="21"/>
    </row>
    <row r="42" spans="1:10" s="12" customFormat="1">
      <c r="A42" s="16" t="s">
        <v>205</v>
      </c>
      <c r="B42" s="14" t="s">
        <v>140</v>
      </c>
      <c r="C42" s="11">
        <v>16.670000000000002</v>
      </c>
      <c r="D42" s="11">
        <v>28.57</v>
      </c>
      <c r="E42" s="11">
        <v>4.76</v>
      </c>
      <c r="F42" s="17"/>
      <c r="G42" s="11" t="s">
        <v>101</v>
      </c>
      <c r="H42" s="11">
        <v>65</v>
      </c>
      <c r="I42" s="21"/>
      <c r="J42" s="21"/>
    </row>
    <row r="43" spans="1:10" s="12" customFormat="1">
      <c r="A43" s="16" t="s">
        <v>206</v>
      </c>
      <c r="B43" s="14" t="s">
        <v>141</v>
      </c>
      <c r="C43" s="11">
        <v>50</v>
      </c>
      <c r="D43" s="11">
        <v>33.33</v>
      </c>
      <c r="E43" s="11">
        <v>31.82</v>
      </c>
      <c r="F43" s="17"/>
      <c r="G43" s="11" t="s">
        <v>99</v>
      </c>
      <c r="H43" s="11">
        <v>50</v>
      </c>
      <c r="I43" s="21"/>
      <c r="J43" s="21"/>
    </row>
    <row r="44" spans="1:10" s="12" customFormat="1">
      <c r="A44" s="18" t="s">
        <v>207</v>
      </c>
      <c r="B44" s="10" t="s">
        <v>167</v>
      </c>
      <c r="C44" s="11">
        <v>60</v>
      </c>
      <c r="D44" s="11">
        <v>50</v>
      </c>
      <c r="E44" s="11">
        <v>30</v>
      </c>
      <c r="F44" s="11">
        <v>1</v>
      </c>
      <c r="G44" s="11" t="s">
        <v>99</v>
      </c>
      <c r="H44" s="11">
        <v>66</v>
      </c>
      <c r="I44" s="21"/>
      <c r="J44" s="21"/>
    </row>
    <row r="45" spans="1:10" s="12" customFormat="1">
      <c r="A45" s="18" t="s">
        <v>323</v>
      </c>
      <c r="B45" s="10" t="s">
        <v>165</v>
      </c>
      <c r="C45" s="11">
        <v>60</v>
      </c>
      <c r="D45" s="11">
        <v>50</v>
      </c>
      <c r="E45" s="11">
        <v>30</v>
      </c>
      <c r="F45" s="11">
        <v>2</v>
      </c>
      <c r="G45" s="11" t="s">
        <v>102</v>
      </c>
      <c r="H45" s="11">
        <v>64</v>
      </c>
      <c r="I45" s="21"/>
      <c r="J45" s="21"/>
    </row>
    <row r="46" spans="1:10" s="12" customFormat="1">
      <c r="A46" s="18" t="s">
        <v>208</v>
      </c>
      <c r="B46" s="10" t="s">
        <v>166</v>
      </c>
      <c r="C46" s="11">
        <v>60</v>
      </c>
      <c r="D46" s="11">
        <v>54.17</v>
      </c>
      <c r="E46" s="11">
        <v>32.5</v>
      </c>
      <c r="F46" s="11">
        <v>2</v>
      </c>
      <c r="G46" s="11" t="s">
        <v>99</v>
      </c>
      <c r="H46" s="11">
        <v>65</v>
      </c>
      <c r="I46" s="21"/>
      <c r="J46" s="21"/>
    </row>
    <row r="47" spans="1:10" s="12" customFormat="1">
      <c r="A47" s="18" t="s">
        <v>209</v>
      </c>
      <c r="B47" s="10" t="s">
        <v>351</v>
      </c>
      <c r="C47" s="11">
        <v>0</v>
      </c>
      <c r="D47" s="11">
        <v>0</v>
      </c>
      <c r="E47" s="11">
        <v>0</v>
      </c>
      <c r="F47" s="11">
        <v>1</v>
      </c>
      <c r="G47" s="11" t="s">
        <v>99</v>
      </c>
      <c r="H47" s="11">
        <v>60</v>
      </c>
      <c r="I47" s="21"/>
      <c r="J47" s="21"/>
    </row>
    <row r="48" spans="1:10" s="12" customFormat="1">
      <c r="A48" s="9" t="s">
        <v>210</v>
      </c>
      <c r="B48" s="10" t="s">
        <v>106</v>
      </c>
      <c r="C48" s="11">
        <v>100</v>
      </c>
      <c r="D48" s="11">
        <v>35.590000000000003</v>
      </c>
      <c r="E48" s="11">
        <v>35.590000000000003</v>
      </c>
      <c r="F48" s="11"/>
      <c r="G48" s="11" t="s">
        <v>101</v>
      </c>
      <c r="H48" s="11">
        <v>75</v>
      </c>
      <c r="I48" s="21"/>
      <c r="J48" s="21"/>
    </row>
    <row r="49" spans="1:10" s="12" customFormat="1">
      <c r="A49" s="9" t="s">
        <v>211</v>
      </c>
      <c r="B49" s="10" t="s">
        <v>155</v>
      </c>
      <c r="C49" s="11">
        <v>10</v>
      </c>
      <c r="D49" s="11">
        <v>6.25</v>
      </c>
      <c r="E49" s="11">
        <v>0.8</v>
      </c>
      <c r="F49" s="11">
        <v>2</v>
      </c>
      <c r="G49" s="11" t="s">
        <v>99</v>
      </c>
      <c r="H49" s="11">
        <v>50</v>
      </c>
      <c r="I49" s="21"/>
      <c r="J49" s="21"/>
    </row>
    <row r="50" spans="1:10" s="12" customFormat="1">
      <c r="A50" s="9" t="s">
        <v>212</v>
      </c>
      <c r="B50" s="10" t="s">
        <v>105</v>
      </c>
      <c r="C50" s="11">
        <v>90</v>
      </c>
      <c r="D50" s="11">
        <v>48.21</v>
      </c>
      <c r="E50" s="11">
        <v>45.76</v>
      </c>
      <c r="F50" s="11"/>
      <c r="G50" s="11" t="s">
        <v>101</v>
      </c>
      <c r="H50" s="11">
        <v>80</v>
      </c>
      <c r="I50" s="21"/>
      <c r="J50" s="21"/>
    </row>
    <row r="51" spans="1:10" s="12" customFormat="1">
      <c r="A51" s="9" t="s">
        <v>213</v>
      </c>
      <c r="B51" s="10" t="s">
        <v>154</v>
      </c>
      <c r="C51" s="11">
        <v>0</v>
      </c>
      <c r="D51" s="11">
        <v>0</v>
      </c>
      <c r="E51" s="11">
        <v>0</v>
      </c>
      <c r="F51" s="11">
        <v>2</v>
      </c>
      <c r="G51" s="11" t="s">
        <v>101</v>
      </c>
      <c r="H51" s="11">
        <v>65</v>
      </c>
      <c r="I51" s="21"/>
      <c r="J51" s="21"/>
    </row>
    <row r="52" spans="1:10" s="12" customFormat="1">
      <c r="A52" s="13" t="s">
        <v>214</v>
      </c>
      <c r="B52" s="14" t="s">
        <v>142</v>
      </c>
      <c r="C52" s="11">
        <v>33.299999999999997</v>
      </c>
      <c r="D52" s="19">
        <v>100</v>
      </c>
      <c r="E52" s="19">
        <v>33</v>
      </c>
      <c r="F52" s="11"/>
      <c r="G52" s="11" t="s">
        <v>101</v>
      </c>
      <c r="H52" s="11">
        <v>65</v>
      </c>
      <c r="I52" s="21"/>
      <c r="J52" s="21"/>
    </row>
    <row r="53" spans="1:10" s="12" customFormat="1">
      <c r="A53" s="13" t="s">
        <v>215</v>
      </c>
      <c r="B53" s="14" t="s">
        <v>143</v>
      </c>
      <c r="C53" s="11">
        <v>42.8</v>
      </c>
      <c r="D53" s="19">
        <v>25</v>
      </c>
      <c r="E53" s="19">
        <v>6</v>
      </c>
      <c r="F53" s="11"/>
      <c r="G53" s="11" t="s">
        <v>101</v>
      </c>
      <c r="H53" s="11">
        <v>60</v>
      </c>
      <c r="I53" s="21"/>
      <c r="J53" s="21"/>
    </row>
    <row r="54" spans="1:10" s="12" customFormat="1">
      <c r="A54" s="13" t="s">
        <v>239</v>
      </c>
      <c r="B54" s="14" t="s">
        <v>56</v>
      </c>
      <c r="C54" s="11">
        <v>33.33</v>
      </c>
      <c r="D54" s="11">
        <v>100</v>
      </c>
      <c r="E54" s="11">
        <v>13.64</v>
      </c>
      <c r="F54" s="11"/>
      <c r="G54" s="11" t="s">
        <v>101</v>
      </c>
      <c r="H54" s="11">
        <v>55</v>
      </c>
      <c r="I54" s="21"/>
      <c r="J54" s="21"/>
    </row>
    <row r="55" spans="1:10" s="12" customFormat="1">
      <c r="A55" s="13" t="s">
        <v>240</v>
      </c>
      <c r="B55" s="14" t="s">
        <v>149</v>
      </c>
      <c r="C55" s="11">
        <v>40</v>
      </c>
      <c r="D55" s="11">
        <v>25</v>
      </c>
      <c r="E55" s="11">
        <v>14.29</v>
      </c>
      <c r="F55" s="11">
        <v>1</v>
      </c>
      <c r="G55" s="11" t="s">
        <v>101</v>
      </c>
      <c r="H55" s="11">
        <v>65</v>
      </c>
      <c r="I55" s="21"/>
      <c r="J55" s="21"/>
    </row>
    <row r="56" spans="1:10" s="12" customFormat="1">
      <c r="A56" s="9" t="s">
        <v>241</v>
      </c>
      <c r="B56" s="10" t="s">
        <v>352</v>
      </c>
      <c r="C56" s="11">
        <v>0</v>
      </c>
      <c r="D56" s="11">
        <v>0</v>
      </c>
      <c r="E56" s="11">
        <v>0</v>
      </c>
      <c r="F56" s="11">
        <v>1</v>
      </c>
      <c r="G56" s="11" t="s">
        <v>102</v>
      </c>
      <c r="H56" s="11">
        <v>65</v>
      </c>
      <c r="I56" s="21"/>
      <c r="J56" s="21"/>
    </row>
    <row r="57" spans="1:10" s="12" customFormat="1">
      <c r="A57" s="9" t="s">
        <v>242</v>
      </c>
      <c r="B57" s="10" t="s">
        <v>153</v>
      </c>
      <c r="C57" s="11">
        <v>0</v>
      </c>
      <c r="D57" s="11">
        <v>0</v>
      </c>
      <c r="E57" s="11">
        <v>0</v>
      </c>
      <c r="F57" s="11">
        <v>2</v>
      </c>
      <c r="G57" s="11" t="s">
        <v>99</v>
      </c>
      <c r="H57" s="11">
        <v>55</v>
      </c>
      <c r="I57" s="21"/>
      <c r="J57" s="21"/>
    </row>
    <row r="58" spans="1:10" s="12" customFormat="1">
      <c r="A58" s="9" t="s">
        <v>243</v>
      </c>
      <c r="B58" s="10" t="s">
        <v>170</v>
      </c>
      <c r="C58" s="11">
        <v>90.91</v>
      </c>
      <c r="D58" s="11">
        <v>44.3</v>
      </c>
      <c r="E58" s="11">
        <v>40.700000000000003</v>
      </c>
      <c r="F58" s="11">
        <v>1</v>
      </c>
      <c r="G58" s="11" t="s">
        <v>102</v>
      </c>
      <c r="H58" s="11">
        <v>70</v>
      </c>
      <c r="I58" s="21"/>
      <c r="J58" s="21"/>
    </row>
    <row r="59" spans="1:10" s="12" customFormat="1">
      <c r="A59" s="9" t="s">
        <v>244</v>
      </c>
      <c r="B59" s="10" t="s">
        <v>104</v>
      </c>
      <c r="C59" s="11">
        <v>45.45</v>
      </c>
      <c r="D59" s="11">
        <v>20.51</v>
      </c>
      <c r="E59" s="11">
        <v>9.3000000000000007</v>
      </c>
      <c r="F59" s="11"/>
      <c r="G59" s="11" t="s">
        <v>102</v>
      </c>
      <c r="H59" s="11">
        <v>60</v>
      </c>
      <c r="I59" s="21"/>
      <c r="J59" s="21"/>
    </row>
    <row r="60" spans="1:10" s="12" customFormat="1">
      <c r="A60" s="13" t="s">
        <v>245</v>
      </c>
      <c r="B60" s="14" t="s">
        <v>88</v>
      </c>
      <c r="C60" s="11">
        <v>33.33</v>
      </c>
      <c r="D60" s="11">
        <v>28.57</v>
      </c>
      <c r="E60" s="11">
        <v>9.52</v>
      </c>
      <c r="F60" s="11"/>
      <c r="G60" s="11" t="s">
        <v>101</v>
      </c>
      <c r="H60" s="11">
        <v>55</v>
      </c>
      <c r="I60" s="21"/>
      <c r="J60" s="21"/>
    </row>
    <row r="61" spans="1:10" s="12" customFormat="1">
      <c r="A61" s="9" t="s">
        <v>246</v>
      </c>
      <c r="B61" s="14" t="s">
        <v>124</v>
      </c>
      <c r="C61" s="11">
        <v>80</v>
      </c>
      <c r="D61" s="11">
        <v>50</v>
      </c>
      <c r="E61" s="11">
        <v>40</v>
      </c>
      <c r="F61" s="17"/>
      <c r="G61" s="11" t="s">
        <v>99</v>
      </c>
      <c r="H61" s="11">
        <v>40</v>
      </c>
      <c r="I61" s="21"/>
      <c r="J61" s="21"/>
    </row>
    <row r="62" spans="1:10" s="12" customFormat="1">
      <c r="A62" s="9" t="s">
        <v>247</v>
      </c>
      <c r="B62" s="14" t="s">
        <v>125</v>
      </c>
      <c r="C62" s="11">
        <v>20</v>
      </c>
      <c r="D62" s="11">
        <v>57.14</v>
      </c>
      <c r="E62" s="11">
        <v>11.43</v>
      </c>
      <c r="F62" s="17"/>
      <c r="G62" s="11" t="s">
        <v>101</v>
      </c>
      <c r="H62" s="11">
        <v>70</v>
      </c>
      <c r="I62" s="21"/>
      <c r="J62" s="21"/>
    </row>
    <row r="63" spans="1:10" s="12" customFormat="1">
      <c r="A63" s="13" t="s">
        <v>248</v>
      </c>
      <c r="B63" s="14" t="s">
        <v>57</v>
      </c>
      <c r="C63" s="11">
        <v>0</v>
      </c>
      <c r="D63" s="11">
        <v>0</v>
      </c>
      <c r="E63" s="11">
        <v>0</v>
      </c>
      <c r="F63" s="11"/>
      <c r="G63" s="11" t="s">
        <v>99</v>
      </c>
      <c r="H63" s="11">
        <v>55</v>
      </c>
      <c r="I63" s="21"/>
      <c r="J63" s="21"/>
    </row>
    <row r="64" spans="1:10" s="12" customFormat="1">
      <c r="A64" s="13" t="s">
        <v>249</v>
      </c>
      <c r="B64" s="14" t="s">
        <v>58</v>
      </c>
      <c r="C64" s="11">
        <v>100</v>
      </c>
      <c r="D64" s="11">
        <v>33.33</v>
      </c>
      <c r="E64" s="11">
        <v>33.33</v>
      </c>
      <c r="F64" s="11"/>
      <c r="G64" s="11" t="s">
        <v>99</v>
      </c>
      <c r="H64" s="11">
        <v>55</v>
      </c>
      <c r="I64" s="21"/>
      <c r="J64" s="21"/>
    </row>
    <row r="65" spans="1:10" s="12" customFormat="1">
      <c r="A65" s="13" t="s">
        <v>250</v>
      </c>
      <c r="B65" s="14" t="s">
        <v>59</v>
      </c>
      <c r="C65" s="11">
        <v>100</v>
      </c>
      <c r="D65" s="11">
        <v>68.180000000000007</v>
      </c>
      <c r="E65" s="11">
        <v>68.180000000000007</v>
      </c>
      <c r="F65" s="11"/>
      <c r="G65" s="11" t="s">
        <v>102</v>
      </c>
      <c r="H65" s="11">
        <v>55</v>
      </c>
      <c r="I65" s="21"/>
      <c r="J65" s="21"/>
    </row>
    <row r="66" spans="1:10" s="12" customFormat="1">
      <c r="A66" s="13" t="s">
        <v>251</v>
      </c>
      <c r="B66" s="14" t="s">
        <v>60</v>
      </c>
      <c r="C66" s="11">
        <v>100</v>
      </c>
      <c r="D66" s="11">
        <v>38.1</v>
      </c>
      <c r="E66" s="11">
        <v>38.1</v>
      </c>
      <c r="F66" s="11"/>
      <c r="G66" s="11" t="s">
        <v>99</v>
      </c>
      <c r="H66" s="11">
        <v>65</v>
      </c>
      <c r="I66" s="21"/>
      <c r="J66" s="21"/>
    </row>
    <row r="67" spans="1:10" s="12" customFormat="1">
      <c r="A67" s="13" t="s">
        <v>252</v>
      </c>
      <c r="B67" s="14" t="s">
        <v>61</v>
      </c>
      <c r="C67" s="11">
        <v>50</v>
      </c>
      <c r="D67" s="11">
        <v>42.86</v>
      </c>
      <c r="E67" s="11">
        <v>21.43</v>
      </c>
      <c r="F67" s="11"/>
      <c r="G67" s="11" t="s">
        <v>102</v>
      </c>
      <c r="H67" s="11">
        <v>70</v>
      </c>
      <c r="I67" s="21"/>
      <c r="J67" s="21"/>
    </row>
    <row r="68" spans="1:10" s="12" customFormat="1">
      <c r="A68" s="13" t="s">
        <v>253</v>
      </c>
      <c r="B68" s="14" t="s">
        <v>62</v>
      </c>
      <c r="C68" s="11">
        <v>75</v>
      </c>
      <c r="D68" s="11">
        <v>48</v>
      </c>
      <c r="E68" s="11">
        <v>33.33</v>
      </c>
      <c r="F68" s="11"/>
      <c r="G68" s="11" t="s">
        <v>99</v>
      </c>
      <c r="H68" s="11">
        <v>65</v>
      </c>
      <c r="I68" s="21"/>
      <c r="J68" s="21"/>
    </row>
    <row r="69" spans="1:10" s="12" customFormat="1">
      <c r="A69" s="18" t="s">
        <v>254</v>
      </c>
      <c r="B69" s="14" t="s">
        <v>134</v>
      </c>
      <c r="C69" s="11">
        <v>100</v>
      </c>
      <c r="D69" s="11">
        <v>63.27</v>
      </c>
      <c r="E69" s="11">
        <v>63.27</v>
      </c>
      <c r="F69" s="17"/>
      <c r="G69" s="11" t="s">
        <v>99</v>
      </c>
      <c r="H69" s="11">
        <v>70</v>
      </c>
      <c r="I69" s="21"/>
      <c r="J69" s="21"/>
    </row>
    <row r="70" spans="1:10" s="12" customFormat="1">
      <c r="A70" s="18" t="s">
        <v>255</v>
      </c>
      <c r="B70" s="14" t="s">
        <v>135</v>
      </c>
      <c r="C70" s="11">
        <v>85.71</v>
      </c>
      <c r="D70" s="11">
        <v>50</v>
      </c>
      <c r="E70" s="11">
        <v>42.86</v>
      </c>
      <c r="F70" s="17"/>
      <c r="G70" s="11" t="s">
        <v>100</v>
      </c>
      <c r="H70" s="11">
        <v>60</v>
      </c>
      <c r="I70" s="21"/>
      <c r="J70" s="21"/>
    </row>
    <row r="71" spans="1:10" s="12" customFormat="1">
      <c r="A71" s="18" t="s">
        <v>256</v>
      </c>
      <c r="B71" s="14" t="s">
        <v>136</v>
      </c>
      <c r="C71" s="11">
        <v>40</v>
      </c>
      <c r="D71" s="11">
        <v>28.57</v>
      </c>
      <c r="E71" s="11">
        <v>11.76</v>
      </c>
      <c r="F71" s="17"/>
      <c r="G71" s="11" t="s">
        <v>99</v>
      </c>
      <c r="H71" s="11">
        <v>65</v>
      </c>
      <c r="I71" s="21"/>
      <c r="J71" s="21"/>
    </row>
    <row r="72" spans="1:10" s="12" customFormat="1">
      <c r="A72" s="18" t="s">
        <v>257</v>
      </c>
      <c r="B72" s="14" t="s">
        <v>137</v>
      </c>
      <c r="C72" s="11">
        <v>40</v>
      </c>
      <c r="D72" s="11">
        <v>30.77</v>
      </c>
      <c r="E72" s="11">
        <v>23.53</v>
      </c>
      <c r="F72" s="17"/>
      <c r="G72" s="11" t="s">
        <v>101</v>
      </c>
      <c r="H72" s="11">
        <v>60</v>
      </c>
      <c r="I72" s="21"/>
      <c r="J72" s="21"/>
    </row>
    <row r="73" spans="1:10" s="12" customFormat="1">
      <c r="A73" s="16" t="s">
        <v>326</v>
      </c>
      <c r="B73" s="14" t="s">
        <v>130</v>
      </c>
      <c r="C73" s="11">
        <v>75</v>
      </c>
      <c r="D73" s="11">
        <v>38.1</v>
      </c>
      <c r="E73" s="11">
        <v>28.57</v>
      </c>
      <c r="F73" s="17"/>
      <c r="G73" s="11" t="s">
        <v>101</v>
      </c>
      <c r="H73" s="11">
        <v>60</v>
      </c>
      <c r="I73" s="21"/>
      <c r="J73" s="21"/>
    </row>
    <row r="74" spans="1:10" s="12" customFormat="1">
      <c r="A74" s="16" t="s">
        <v>327</v>
      </c>
      <c r="B74" s="14" t="s">
        <v>131</v>
      </c>
      <c r="C74" s="11">
        <v>87.5</v>
      </c>
      <c r="D74" s="11">
        <v>73.47</v>
      </c>
      <c r="E74" s="11">
        <v>64.290000000000006</v>
      </c>
      <c r="F74" s="17"/>
      <c r="G74" s="11" t="s">
        <v>99</v>
      </c>
      <c r="H74" s="11">
        <v>50</v>
      </c>
      <c r="I74" s="21"/>
      <c r="J74" s="21"/>
    </row>
    <row r="75" spans="1:10" s="12" customFormat="1">
      <c r="A75" s="16" t="s">
        <v>324</v>
      </c>
      <c r="B75" s="14" t="s">
        <v>132</v>
      </c>
      <c r="C75" s="11">
        <v>50</v>
      </c>
      <c r="D75" s="11">
        <v>25</v>
      </c>
      <c r="E75" s="11">
        <v>12.5</v>
      </c>
      <c r="F75" s="17"/>
      <c r="G75" s="11" t="s">
        <v>102</v>
      </c>
      <c r="H75" s="11">
        <v>60</v>
      </c>
      <c r="I75" s="21"/>
      <c r="J75" s="21"/>
    </row>
    <row r="76" spans="1:10" s="12" customFormat="1">
      <c r="A76" s="16" t="s">
        <v>325</v>
      </c>
      <c r="B76" s="14" t="s">
        <v>133</v>
      </c>
      <c r="C76" s="11">
        <v>75</v>
      </c>
      <c r="D76" s="11">
        <v>42.86</v>
      </c>
      <c r="E76" s="11">
        <v>32.14</v>
      </c>
      <c r="F76" s="17"/>
      <c r="G76" s="11" t="s">
        <v>99</v>
      </c>
      <c r="H76" s="11">
        <v>50</v>
      </c>
      <c r="I76" s="21"/>
      <c r="J76" s="21"/>
    </row>
    <row r="77" spans="1:10" s="12" customFormat="1">
      <c r="A77" s="13" t="s">
        <v>258</v>
      </c>
      <c r="B77" s="14" t="s">
        <v>158</v>
      </c>
      <c r="C77" s="11">
        <v>16.670000000000002</v>
      </c>
      <c r="D77" s="11">
        <v>14.29</v>
      </c>
      <c r="E77" s="11">
        <v>4.76</v>
      </c>
      <c r="F77" s="11">
        <v>1</v>
      </c>
      <c r="G77" s="11" t="s">
        <v>102</v>
      </c>
      <c r="H77" s="11">
        <v>40</v>
      </c>
      <c r="I77" s="21"/>
      <c r="J77" s="21"/>
    </row>
    <row r="78" spans="1:10" s="12" customFormat="1">
      <c r="A78" s="13" t="s">
        <v>259</v>
      </c>
      <c r="B78" s="14" t="s">
        <v>1</v>
      </c>
      <c r="C78" s="11">
        <v>50</v>
      </c>
      <c r="D78" s="11">
        <v>58.33</v>
      </c>
      <c r="E78" s="11">
        <v>33.33</v>
      </c>
      <c r="F78" s="11"/>
      <c r="G78" s="11" t="s">
        <v>99</v>
      </c>
      <c r="H78" s="11">
        <v>60</v>
      </c>
      <c r="I78" s="21"/>
      <c r="J78" s="21"/>
    </row>
    <row r="79" spans="1:10" s="12" customFormat="1">
      <c r="A79" s="13" t="s">
        <v>260</v>
      </c>
      <c r="B79" s="14" t="s">
        <v>2</v>
      </c>
      <c r="C79" s="11">
        <v>33.33</v>
      </c>
      <c r="D79" s="11">
        <v>35.71</v>
      </c>
      <c r="E79" s="11">
        <v>11.9</v>
      </c>
      <c r="F79" s="11"/>
      <c r="G79" s="11" t="s">
        <v>102</v>
      </c>
      <c r="H79" s="11">
        <v>50</v>
      </c>
      <c r="I79" s="21"/>
      <c r="J79" s="21"/>
    </row>
    <row r="80" spans="1:10" s="12" customFormat="1">
      <c r="A80" s="13" t="s">
        <v>261</v>
      </c>
      <c r="B80" s="14" t="s">
        <v>3</v>
      </c>
      <c r="C80" s="11">
        <v>0</v>
      </c>
      <c r="D80" s="11">
        <v>0</v>
      </c>
      <c r="E80" s="11">
        <v>0</v>
      </c>
      <c r="F80" s="11"/>
      <c r="G80" s="11" t="s">
        <v>101</v>
      </c>
      <c r="H80" s="11">
        <v>65</v>
      </c>
      <c r="I80" s="21"/>
      <c r="J80" s="21"/>
    </row>
    <row r="81" spans="1:10" s="12" customFormat="1">
      <c r="A81" s="9" t="s">
        <v>262</v>
      </c>
      <c r="B81" s="14" t="s">
        <v>126</v>
      </c>
      <c r="C81" s="11">
        <v>100</v>
      </c>
      <c r="D81" s="11">
        <v>37.14</v>
      </c>
      <c r="E81" s="11">
        <v>37.14</v>
      </c>
      <c r="F81" s="17"/>
      <c r="G81" s="11" t="s">
        <v>99</v>
      </c>
      <c r="H81" s="11">
        <v>55</v>
      </c>
      <c r="I81" s="21"/>
      <c r="J81" s="21"/>
    </row>
    <row r="82" spans="1:10" s="12" customFormat="1">
      <c r="A82" s="9" t="s">
        <v>263</v>
      </c>
      <c r="B82" s="14" t="s">
        <v>127</v>
      </c>
      <c r="C82" s="11">
        <v>40</v>
      </c>
      <c r="D82" s="11">
        <v>28.57</v>
      </c>
      <c r="E82" s="11">
        <v>11.43</v>
      </c>
      <c r="F82" s="17"/>
      <c r="G82" s="11" t="s">
        <v>100</v>
      </c>
      <c r="H82" s="11">
        <v>55</v>
      </c>
      <c r="I82" s="21"/>
      <c r="J82" s="21"/>
    </row>
    <row r="83" spans="1:10" s="12" customFormat="1">
      <c r="A83" s="16" t="s">
        <v>264</v>
      </c>
      <c r="B83" s="14" t="s">
        <v>138</v>
      </c>
      <c r="C83" s="11">
        <v>83.33</v>
      </c>
      <c r="D83" s="11">
        <v>48.48</v>
      </c>
      <c r="E83" s="11">
        <v>41.03</v>
      </c>
      <c r="F83" s="17"/>
      <c r="G83" s="11" t="s">
        <v>99</v>
      </c>
      <c r="H83" s="11">
        <v>55</v>
      </c>
      <c r="I83" s="21"/>
      <c r="J83" s="21"/>
    </row>
    <row r="84" spans="1:10" s="12" customFormat="1">
      <c r="A84" s="16" t="s">
        <v>265</v>
      </c>
      <c r="B84" s="14" t="s">
        <v>139</v>
      </c>
      <c r="C84" s="11">
        <v>100</v>
      </c>
      <c r="D84" s="11">
        <v>82.05</v>
      </c>
      <c r="E84" s="11">
        <v>82.05</v>
      </c>
      <c r="F84" s="17"/>
      <c r="G84" s="11" t="s">
        <v>101</v>
      </c>
      <c r="H84" s="11">
        <v>55</v>
      </c>
      <c r="I84" s="21"/>
      <c r="J84" s="21"/>
    </row>
    <row r="85" spans="1:10" s="12" customFormat="1">
      <c r="A85" s="9" t="s">
        <v>266</v>
      </c>
      <c r="B85" s="14" t="s">
        <v>115</v>
      </c>
      <c r="C85" s="11">
        <v>83.33</v>
      </c>
      <c r="D85" s="11">
        <v>40</v>
      </c>
      <c r="E85" s="11">
        <v>33.33</v>
      </c>
      <c r="F85" s="17"/>
      <c r="G85" s="11" t="s">
        <v>99</v>
      </c>
      <c r="H85" s="11">
        <v>65</v>
      </c>
      <c r="I85" s="21"/>
      <c r="J85" s="21"/>
    </row>
    <row r="86" spans="1:10" s="12" customFormat="1">
      <c r="A86" s="9" t="s">
        <v>267</v>
      </c>
      <c r="B86" s="14" t="s">
        <v>116</v>
      </c>
      <c r="C86" s="11">
        <v>66.67</v>
      </c>
      <c r="D86" s="11">
        <v>46.43</v>
      </c>
      <c r="E86" s="11">
        <v>30.95</v>
      </c>
      <c r="F86" s="17"/>
      <c r="G86" s="11" t="s">
        <v>99</v>
      </c>
      <c r="H86" s="11">
        <v>55</v>
      </c>
      <c r="I86" s="21"/>
      <c r="J86" s="21"/>
    </row>
    <row r="87" spans="1:10" s="12" customFormat="1">
      <c r="A87" s="16" t="s">
        <v>268</v>
      </c>
      <c r="B87" s="14" t="s">
        <v>117</v>
      </c>
      <c r="C87" s="11">
        <v>100</v>
      </c>
      <c r="D87" s="11">
        <v>77.55</v>
      </c>
      <c r="E87" s="11">
        <v>77.55</v>
      </c>
      <c r="F87" s="17"/>
      <c r="G87" s="11" t="s">
        <v>101</v>
      </c>
      <c r="H87" s="11">
        <v>65</v>
      </c>
      <c r="I87" s="21"/>
      <c r="J87" s="21"/>
    </row>
    <row r="88" spans="1:10" s="12" customFormat="1">
      <c r="A88" s="16" t="s">
        <v>269</v>
      </c>
      <c r="B88" s="14" t="s">
        <v>118</v>
      </c>
      <c r="C88" s="11">
        <v>71.430000000000007</v>
      </c>
      <c r="D88" s="11">
        <v>37.14</v>
      </c>
      <c r="E88" s="11">
        <v>26.53</v>
      </c>
      <c r="F88" s="17"/>
      <c r="G88" s="11" t="s">
        <v>101</v>
      </c>
      <c r="H88" s="11">
        <v>55</v>
      </c>
      <c r="I88" s="21"/>
      <c r="J88" s="21"/>
    </row>
    <row r="89" spans="1:10" s="12" customFormat="1">
      <c r="A89" s="9" t="s">
        <v>270</v>
      </c>
      <c r="B89" s="14" t="s">
        <v>119</v>
      </c>
      <c r="C89" s="11">
        <v>88.89</v>
      </c>
      <c r="D89" s="11">
        <v>76.790000000000006</v>
      </c>
      <c r="E89" s="11">
        <v>68.25</v>
      </c>
      <c r="F89" s="17"/>
      <c r="G89" s="11" t="s">
        <v>100</v>
      </c>
      <c r="H89" s="11">
        <v>60</v>
      </c>
      <c r="I89" s="21"/>
      <c r="J89" s="21"/>
    </row>
    <row r="90" spans="1:10" s="12" customFormat="1">
      <c r="A90" s="9" t="s">
        <v>271</v>
      </c>
      <c r="B90" s="14" t="s">
        <v>120</v>
      </c>
      <c r="C90" s="11">
        <v>77.78</v>
      </c>
      <c r="D90" s="11">
        <v>82.5</v>
      </c>
      <c r="E90" s="11">
        <v>52.38</v>
      </c>
      <c r="F90" s="17"/>
      <c r="G90" s="11" t="s">
        <v>102</v>
      </c>
      <c r="H90" s="11">
        <v>70</v>
      </c>
      <c r="I90" s="21"/>
      <c r="J90" s="21"/>
    </row>
    <row r="91" spans="1:10" s="12" customFormat="1">
      <c r="A91" s="9" t="s">
        <v>272</v>
      </c>
      <c r="B91" s="14" t="s">
        <v>159</v>
      </c>
      <c r="C91" s="11">
        <v>20</v>
      </c>
      <c r="D91" s="11">
        <v>14.29</v>
      </c>
      <c r="E91" s="11">
        <v>2.86</v>
      </c>
      <c r="F91" s="17">
        <v>2</v>
      </c>
      <c r="G91" s="11" t="s">
        <v>99</v>
      </c>
      <c r="H91" s="11">
        <v>40</v>
      </c>
      <c r="I91" s="21"/>
      <c r="J91" s="21"/>
    </row>
    <row r="92" spans="1:10" s="12" customFormat="1">
      <c r="A92" s="9" t="s">
        <v>328</v>
      </c>
      <c r="B92" s="14" t="s">
        <v>160</v>
      </c>
      <c r="C92" s="11">
        <v>20</v>
      </c>
      <c r="D92" s="11">
        <v>28.57</v>
      </c>
      <c r="E92" s="11">
        <v>5.71</v>
      </c>
      <c r="F92" s="17">
        <v>2</v>
      </c>
      <c r="G92" s="11" t="s">
        <v>100</v>
      </c>
      <c r="H92" s="11">
        <v>40</v>
      </c>
      <c r="I92" s="21"/>
      <c r="J92" s="21"/>
    </row>
    <row r="93" spans="1:10" s="12" customFormat="1">
      <c r="A93" s="9" t="s">
        <v>273</v>
      </c>
      <c r="B93" s="14" t="s">
        <v>145</v>
      </c>
      <c r="C93" s="11">
        <v>50</v>
      </c>
      <c r="D93" s="11">
        <v>100</v>
      </c>
      <c r="E93" s="11">
        <v>48.94</v>
      </c>
      <c r="F93" s="17"/>
      <c r="G93" s="11" t="s">
        <v>102</v>
      </c>
      <c r="H93" s="11">
        <v>65</v>
      </c>
      <c r="I93" s="21"/>
      <c r="J93" s="21"/>
    </row>
    <row r="94" spans="1:10" s="12" customFormat="1">
      <c r="A94" s="9" t="s">
        <v>274</v>
      </c>
      <c r="B94" s="14" t="s">
        <v>108</v>
      </c>
      <c r="C94" s="11">
        <v>50</v>
      </c>
      <c r="D94" s="11">
        <v>46.43</v>
      </c>
      <c r="E94" s="11">
        <v>23.21</v>
      </c>
      <c r="F94" s="17"/>
      <c r="G94" s="11" t="s">
        <v>100</v>
      </c>
      <c r="H94" s="11">
        <v>60</v>
      </c>
      <c r="I94" s="21"/>
      <c r="J94" s="21"/>
    </row>
    <row r="95" spans="1:10" s="12" customFormat="1">
      <c r="A95" s="9" t="s">
        <v>275</v>
      </c>
      <c r="B95" s="14" t="s">
        <v>109</v>
      </c>
      <c r="C95" s="11">
        <v>37.5</v>
      </c>
      <c r="D95" s="11">
        <v>23.81</v>
      </c>
      <c r="E95" s="11">
        <v>8.93</v>
      </c>
      <c r="F95" s="17"/>
      <c r="G95" s="11" t="s">
        <v>99</v>
      </c>
      <c r="H95" s="11">
        <v>55</v>
      </c>
      <c r="I95" s="21"/>
      <c r="J95" s="21"/>
    </row>
    <row r="96" spans="1:10" s="12" customFormat="1">
      <c r="A96" s="9" t="s">
        <v>276</v>
      </c>
      <c r="B96" s="14" t="s">
        <v>110</v>
      </c>
      <c r="C96" s="11">
        <v>100</v>
      </c>
      <c r="D96" s="11">
        <v>56.1</v>
      </c>
      <c r="E96" s="11">
        <v>56.1</v>
      </c>
      <c r="F96" s="17"/>
      <c r="G96" s="11" t="s">
        <v>102</v>
      </c>
      <c r="H96" s="11">
        <v>45</v>
      </c>
      <c r="I96" s="21"/>
      <c r="J96" s="21"/>
    </row>
    <row r="97" spans="1:10" s="12" customFormat="1">
      <c r="A97" s="9" t="s">
        <v>277</v>
      </c>
      <c r="B97" s="14" t="s">
        <v>111</v>
      </c>
      <c r="C97" s="11">
        <v>0</v>
      </c>
      <c r="D97" s="11">
        <v>0</v>
      </c>
      <c r="E97" s="11">
        <v>0</v>
      </c>
      <c r="F97" s="17"/>
      <c r="G97" s="11" t="s">
        <v>101</v>
      </c>
      <c r="H97" s="11">
        <v>50</v>
      </c>
      <c r="I97" s="21"/>
      <c r="J97" s="21"/>
    </row>
    <row r="98" spans="1:10" s="12" customFormat="1">
      <c r="A98" s="13" t="s">
        <v>278</v>
      </c>
      <c r="B98" s="14" t="s">
        <v>4</v>
      </c>
      <c r="C98" s="11">
        <v>100</v>
      </c>
      <c r="D98" s="11">
        <v>50</v>
      </c>
      <c r="E98" s="11">
        <v>50</v>
      </c>
      <c r="F98" s="11"/>
      <c r="G98" s="11" t="s">
        <v>99</v>
      </c>
      <c r="H98" s="11">
        <v>65</v>
      </c>
      <c r="I98" s="21"/>
      <c r="J98" s="21"/>
    </row>
    <row r="99" spans="1:10" s="12" customFormat="1">
      <c r="A99" s="13" t="s">
        <v>279</v>
      </c>
      <c r="B99" s="14" t="s">
        <v>5</v>
      </c>
      <c r="C99" s="11">
        <v>100</v>
      </c>
      <c r="D99" s="11">
        <v>61.29</v>
      </c>
      <c r="E99" s="11">
        <v>61.29</v>
      </c>
      <c r="F99" s="11"/>
      <c r="G99" s="11" t="s">
        <v>101</v>
      </c>
      <c r="H99" s="11">
        <v>40</v>
      </c>
      <c r="I99" s="21"/>
      <c r="J99" s="21"/>
    </row>
    <row r="100" spans="1:10" s="12" customFormat="1">
      <c r="A100" s="13" t="s">
        <v>280</v>
      </c>
      <c r="B100" s="14" t="s">
        <v>6</v>
      </c>
      <c r="C100" s="11">
        <v>0</v>
      </c>
      <c r="D100" s="11">
        <v>0</v>
      </c>
      <c r="E100" s="11">
        <v>0</v>
      </c>
      <c r="F100" s="11"/>
      <c r="G100" s="11" t="s">
        <v>101</v>
      </c>
      <c r="H100" s="11">
        <v>45</v>
      </c>
      <c r="I100" s="21"/>
      <c r="J100" s="21"/>
    </row>
    <row r="101" spans="1:10" s="12" customFormat="1">
      <c r="A101" s="13" t="s">
        <v>307</v>
      </c>
      <c r="B101" s="14" t="s">
        <v>146</v>
      </c>
      <c r="C101" s="11">
        <v>0</v>
      </c>
      <c r="D101" s="11">
        <v>0</v>
      </c>
      <c r="E101" s="11">
        <v>0</v>
      </c>
      <c r="F101" s="11">
        <v>1</v>
      </c>
      <c r="G101" s="11" t="s">
        <v>99</v>
      </c>
      <c r="H101" s="11">
        <v>65</v>
      </c>
      <c r="I101" s="21"/>
      <c r="J101" s="21"/>
    </row>
    <row r="102" spans="1:10" s="12" customFormat="1">
      <c r="A102" s="13" t="s">
        <v>308</v>
      </c>
      <c r="B102" s="14" t="s">
        <v>7</v>
      </c>
      <c r="C102" s="11">
        <v>16.670000000000002</v>
      </c>
      <c r="D102" s="11">
        <v>33.33</v>
      </c>
      <c r="E102" s="11">
        <v>6.67</v>
      </c>
      <c r="F102" s="11"/>
      <c r="G102" s="11" t="s">
        <v>99</v>
      </c>
      <c r="H102" s="11">
        <v>65</v>
      </c>
      <c r="I102" s="21"/>
      <c r="J102" s="21"/>
    </row>
    <row r="103" spans="1:10" s="12" customFormat="1">
      <c r="A103" s="13" t="s">
        <v>281</v>
      </c>
      <c r="B103" s="14" t="s">
        <v>8</v>
      </c>
      <c r="C103" s="11">
        <v>16.670000000000002</v>
      </c>
      <c r="D103" s="11">
        <v>28.57</v>
      </c>
      <c r="E103" s="11">
        <v>4.76</v>
      </c>
      <c r="F103" s="11"/>
      <c r="G103" s="11" t="s">
        <v>101</v>
      </c>
      <c r="H103" s="11">
        <v>55</v>
      </c>
      <c r="I103" s="21"/>
      <c r="J103" s="21"/>
    </row>
    <row r="104" spans="1:10" s="12" customFormat="1">
      <c r="A104" s="13" t="s">
        <v>282</v>
      </c>
      <c r="B104" s="14" t="s">
        <v>9</v>
      </c>
      <c r="C104" s="11">
        <v>100</v>
      </c>
      <c r="D104" s="11">
        <v>50</v>
      </c>
      <c r="E104" s="11">
        <v>50</v>
      </c>
      <c r="F104" s="11"/>
      <c r="G104" s="11" t="s">
        <v>99</v>
      </c>
      <c r="H104" s="11">
        <v>60</v>
      </c>
      <c r="I104" s="21"/>
      <c r="J104" s="21"/>
    </row>
    <row r="105" spans="1:10" s="12" customFormat="1">
      <c r="A105" s="13" t="s">
        <v>283</v>
      </c>
      <c r="B105" s="14" t="s">
        <v>163</v>
      </c>
      <c r="C105" s="11">
        <v>50</v>
      </c>
      <c r="D105" s="11">
        <v>34.619999999999997</v>
      </c>
      <c r="E105" s="11">
        <v>18</v>
      </c>
      <c r="F105" s="11">
        <v>2</v>
      </c>
      <c r="G105" s="11" t="s">
        <v>101</v>
      </c>
      <c r="H105" s="11">
        <v>55</v>
      </c>
      <c r="I105" s="21"/>
      <c r="J105" s="21"/>
    </row>
    <row r="106" spans="1:10" s="12" customFormat="1">
      <c r="A106" s="13" t="s">
        <v>284</v>
      </c>
      <c r="B106" s="14" t="s">
        <v>157</v>
      </c>
      <c r="C106" s="11">
        <v>12.5</v>
      </c>
      <c r="D106" s="11">
        <v>14.29</v>
      </c>
      <c r="E106" s="11">
        <v>2.86</v>
      </c>
      <c r="F106" s="11">
        <v>2</v>
      </c>
      <c r="G106" s="11" t="s">
        <v>101</v>
      </c>
      <c r="H106" s="11">
        <v>40</v>
      </c>
      <c r="I106" s="21"/>
      <c r="J106" s="21"/>
    </row>
    <row r="107" spans="1:10" s="12" customFormat="1">
      <c r="A107" s="13" t="s">
        <v>285</v>
      </c>
      <c r="B107" s="14" t="s">
        <v>10</v>
      </c>
      <c r="C107" s="11">
        <v>0</v>
      </c>
      <c r="D107" s="11">
        <v>0</v>
      </c>
      <c r="E107" s="11">
        <v>0</v>
      </c>
      <c r="F107" s="11"/>
      <c r="G107" s="11" t="s">
        <v>101</v>
      </c>
      <c r="H107" s="11">
        <v>50</v>
      </c>
      <c r="I107" s="21"/>
      <c r="J107" s="21"/>
    </row>
    <row r="108" spans="1:10" s="12" customFormat="1">
      <c r="A108" s="13" t="s">
        <v>286</v>
      </c>
      <c r="B108" s="14" t="s">
        <v>164</v>
      </c>
      <c r="C108" s="11">
        <v>50</v>
      </c>
      <c r="D108" s="11">
        <v>42.86</v>
      </c>
      <c r="E108" s="11">
        <v>22.22</v>
      </c>
      <c r="F108" s="11">
        <v>2</v>
      </c>
      <c r="G108" s="11" t="s">
        <v>99</v>
      </c>
      <c r="H108" s="11">
        <v>45</v>
      </c>
      <c r="I108" s="21"/>
      <c r="J108" s="21"/>
    </row>
    <row r="109" spans="1:10" s="12" customFormat="1">
      <c r="A109" s="13" t="s">
        <v>287</v>
      </c>
      <c r="B109" s="14" t="s">
        <v>11</v>
      </c>
      <c r="C109" s="11">
        <v>70</v>
      </c>
      <c r="D109" s="11">
        <v>40</v>
      </c>
      <c r="E109" s="11">
        <v>27.59</v>
      </c>
      <c r="F109" s="11"/>
      <c r="G109" s="11" t="s">
        <v>99</v>
      </c>
      <c r="H109" s="11">
        <v>55</v>
      </c>
      <c r="I109" s="21"/>
      <c r="J109" s="21"/>
    </row>
    <row r="110" spans="1:10" s="12" customFormat="1" ht="20" customHeight="1">
      <c r="A110" s="13" t="s">
        <v>288</v>
      </c>
      <c r="B110" s="14" t="s">
        <v>12</v>
      </c>
      <c r="C110" s="11">
        <v>30</v>
      </c>
      <c r="D110" s="11">
        <v>47.06</v>
      </c>
      <c r="E110" s="11">
        <v>14.29</v>
      </c>
      <c r="F110" s="11"/>
      <c r="G110" s="11" t="s">
        <v>101</v>
      </c>
      <c r="H110" s="11">
        <v>55</v>
      </c>
      <c r="I110" s="21"/>
      <c r="J110" s="21"/>
    </row>
    <row r="111" spans="1:10" s="12" customFormat="1">
      <c r="A111" s="13" t="s">
        <v>289</v>
      </c>
      <c r="B111" s="14" t="s">
        <v>13</v>
      </c>
      <c r="C111" s="11">
        <v>100</v>
      </c>
      <c r="D111" s="11">
        <v>82.35</v>
      </c>
      <c r="E111" s="11">
        <v>82.35</v>
      </c>
      <c r="F111" s="11"/>
      <c r="G111" s="11" t="s">
        <v>100</v>
      </c>
      <c r="H111" s="11">
        <v>60</v>
      </c>
      <c r="I111" s="21"/>
      <c r="J111" s="21"/>
    </row>
    <row r="112" spans="1:10" s="12" customFormat="1">
      <c r="A112" s="13" t="s">
        <v>290</v>
      </c>
      <c r="B112" s="14" t="s">
        <v>14</v>
      </c>
      <c r="C112" s="11">
        <v>0</v>
      </c>
      <c r="D112" s="11">
        <v>0</v>
      </c>
      <c r="E112" s="11">
        <v>0</v>
      </c>
      <c r="F112" s="11"/>
      <c r="G112" s="11" t="s">
        <v>101</v>
      </c>
      <c r="H112" s="11">
        <v>45</v>
      </c>
      <c r="I112" s="21"/>
      <c r="J112" s="21"/>
    </row>
    <row r="113" spans="1:10" s="12" customFormat="1">
      <c r="A113" s="9" t="s">
        <v>291</v>
      </c>
      <c r="B113" s="14" t="s">
        <v>121</v>
      </c>
      <c r="C113" s="11">
        <v>75</v>
      </c>
      <c r="D113" s="11">
        <v>27.78</v>
      </c>
      <c r="E113" s="11">
        <v>20</v>
      </c>
      <c r="F113" s="17"/>
      <c r="G113" s="11" t="s">
        <v>101</v>
      </c>
      <c r="H113" s="11">
        <v>45</v>
      </c>
      <c r="I113" s="21"/>
      <c r="J113" s="21"/>
    </row>
    <row r="114" spans="1:10" s="12" customFormat="1" ht="16" customHeight="1">
      <c r="A114" s="9" t="s">
        <v>292</v>
      </c>
      <c r="B114" s="14" t="s">
        <v>148</v>
      </c>
      <c r="C114" s="11">
        <v>25</v>
      </c>
      <c r="D114" s="11">
        <v>16.670000000000002</v>
      </c>
      <c r="E114" s="11">
        <v>4</v>
      </c>
      <c r="F114" s="17">
        <v>1</v>
      </c>
      <c r="G114" s="11" t="s">
        <v>99</v>
      </c>
      <c r="H114" s="11">
        <v>45</v>
      </c>
      <c r="I114" s="21"/>
      <c r="J114" s="21"/>
    </row>
    <row r="115" spans="1:10" s="12" customFormat="1" ht="16" customHeight="1">
      <c r="A115" s="9" t="s">
        <v>293</v>
      </c>
      <c r="B115" s="14" t="s">
        <v>112</v>
      </c>
      <c r="C115" s="11">
        <v>12.5</v>
      </c>
      <c r="D115" s="11">
        <v>16.670000000000002</v>
      </c>
      <c r="E115" s="11">
        <v>1.96</v>
      </c>
      <c r="F115" s="17"/>
      <c r="G115" s="11" t="s">
        <v>101</v>
      </c>
      <c r="H115" s="11">
        <v>55</v>
      </c>
      <c r="I115" s="21"/>
      <c r="J115" s="21"/>
    </row>
    <row r="116" spans="1:10" s="12" customFormat="1">
      <c r="A116" s="9" t="s">
        <v>294</v>
      </c>
      <c r="B116" s="14" t="s">
        <v>113</v>
      </c>
      <c r="C116" s="11">
        <v>50</v>
      </c>
      <c r="D116" s="11">
        <v>50</v>
      </c>
      <c r="E116" s="11">
        <v>23.53</v>
      </c>
      <c r="F116" s="17"/>
      <c r="G116" s="11" t="s">
        <v>99</v>
      </c>
      <c r="H116" s="11">
        <v>50</v>
      </c>
      <c r="I116" s="21"/>
      <c r="J116" s="21"/>
    </row>
    <row r="117" spans="1:10" s="12" customFormat="1">
      <c r="A117" s="13" t="s">
        <v>295</v>
      </c>
      <c r="B117" s="14" t="s">
        <v>151</v>
      </c>
      <c r="C117" s="11">
        <v>0</v>
      </c>
      <c r="D117" s="11">
        <v>0</v>
      </c>
      <c r="E117" s="11">
        <v>0</v>
      </c>
      <c r="F117" s="11">
        <v>2</v>
      </c>
      <c r="G117" s="11" t="s">
        <v>101</v>
      </c>
      <c r="H117" s="11">
        <v>50</v>
      </c>
      <c r="I117" s="21"/>
      <c r="J117" s="21"/>
    </row>
    <row r="118" spans="1:10" s="12" customFormat="1">
      <c r="A118" s="13" t="s">
        <v>296</v>
      </c>
      <c r="B118" s="14" t="s">
        <v>15</v>
      </c>
      <c r="C118" s="11">
        <v>85.71</v>
      </c>
      <c r="D118" s="11">
        <v>61.22</v>
      </c>
      <c r="E118" s="11">
        <v>53.57</v>
      </c>
      <c r="F118" s="11"/>
      <c r="G118" s="11" t="s">
        <v>99</v>
      </c>
      <c r="H118" s="11">
        <v>55</v>
      </c>
      <c r="I118" s="21"/>
      <c r="J118" s="21"/>
    </row>
    <row r="119" spans="1:10" s="12" customFormat="1">
      <c r="A119" s="13" t="s">
        <v>297</v>
      </c>
      <c r="B119" s="14" t="s">
        <v>16</v>
      </c>
      <c r="C119" s="11">
        <v>100</v>
      </c>
      <c r="D119" s="11">
        <v>87.18</v>
      </c>
      <c r="E119" s="11">
        <v>87.18</v>
      </c>
      <c r="F119" s="11"/>
      <c r="G119" s="11" t="s">
        <v>102</v>
      </c>
      <c r="H119" s="11">
        <v>75</v>
      </c>
      <c r="I119" s="21"/>
      <c r="J119" s="21"/>
    </row>
    <row r="120" spans="1:10" s="12" customFormat="1">
      <c r="A120" s="13" t="s">
        <v>298</v>
      </c>
      <c r="B120" s="14" t="s">
        <v>17</v>
      </c>
      <c r="C120" s="11">
        <v>50</v>
      </c>
      <c r="D120" s="11">
        <v>63.16</v>
      </c>
      <c r="E120" s="11">
        <v>30</v>
      </c>
      <c r="F120" s="11"/>
      <c r="G120" s="11" t="s">
        <v>102</v>
      </c>
      <c r="H120" s="11">
        <v>40</v>
      </c>
      <c r="I120" s="21"/>
      <c r="J120" s="21"/>
    </row>
    <row r="121" spans="1:10" s="12" customFormat="1">
      <c r="A121" s="13" t="s">
        <v>299</v>
      </c>
      <c r="B121" s="14" t="s">
        <v>18</v>
      </c>
      <c r="C121" s="11">
        <v>100</v>
      </c>
      <c r="D121" s="11">
        <v>73.680000000000007</v>
      </c>
      <c r="E121" s="11">
        <v>73.680000000000007</v>
      </c>
      <c r="F121" s="11"/>
      <c r="G121" s="11" t="s">
        <v>100</v>
      </c>
      <c r="H121" s="11">
        <v>60</v>
      </c>
      <c r="I121" s="21"/>
      <c r="J121" s="21"/>
    </row>
    <row r="122" spans="1:10" s="12" customFormat="1">
      <c r="A122" s="13" t="s">
        <v>300</v>
      </c>
      <c r="B122" s="14" t="s">
        <v>19</v>
      </c>
      <c r="C122" s="11">
        <v>100</v>
      </c>
      <c r="D122" s="11">
        <v>57.89</v>
      </c>
      <c r="E122" s="11">
        <v>57.89</v>
      </c>
      <c r="F122" s="11"/>
      <c r="G122" s="11" t="s">
        <v>100</v>
      </c>
      <c r="H122" s="11">
        <v>55</v>
      </c>
      <c r="I122" s="21"/>
      <c r="J122" s="21"/>
    </row>
    <row r="123" spans="1:10" s="12" customFormat="1">
      <c r="A123" s="13" t="s">
        <v>301</v>
      </c>
      <c r="B123" s="14" t="s">
        <v>20</v>
      </c>
      <c r="C123" s="11">
        <v>100</v>
      </c>
      <c r="D123" s="11">
        <v>46.15</v>
      </c>
      <c r="E123" s="11">
        <v>46.15</v>
      </c>
      <c r="F123" s="11"/>
      <c r="G123" s="11" t="s">
        <v>102</v>
      </c>
      <c r="H123" s="11">
        <v>65</v>
      </c>
      <c r="I123" s="21"/>
      <c r="J123" s="21"/>
    </row>
    <row r="124" spans="1:10" s="12" customFormat="1">
      <c r="A124" s="13" t="s">
        <v>309</v>
      </c>
      <c r="B124" s="14" t="s">
        <v>21</v>
      </c>
      <c r="C124" s="11">
        <v>100</v>
      </c>
      <c r="D124" s="11">
        <v>54</v>
      </c>
      <c r="E124" s="11">
        <v>54</v>
      </c>
      <c r="F124" s="11"/>
      <c r="G124" s="11" t="s">
        <v>99</v>
      </c>
      <c r="H124" s="11">
        <v>70</v>
      </c>
      <c r="I124" s="21"/>
      <c r="J124" s="21"/>
    </row>
    <row r="125" spans="1:10" s="12" customFormat="1">
      <c r="A125" s="13" t="s">
        <v>310</v>
      </c>
      <c r="B125" s="14" t="s">
        <v>22</v>
      </c>
      <c r="C125" s="11">
        <v>20</v>
      </c>
      <c r="D125" s="11">
        <v>33.33</v>
      </c>
      <c r="E125" s="11">
        <v>5.88</v>
      </c>
      <c r="F125" s="11"/>
      <c r="G125" s="11" t="s">
        <v>99</v>
      </c>
      <c r="H125" s="11">
        <v>45</v>
      </c>
      <c r="I125" s="21"/>
      <c r="J125" s="21"/>
    </row>
    <row r="126" spans="1:10" s="12" customFormat="1">
      <c r="A126" s="13" t="s">
        <v>311</v>
      </c>
      <c r="B126" s="14" t="s">
        <v>350</v>
      </c>
      <c r="C126" s="11">
        <v>33.33</v>
      </c>
      <c r="D126" s="11">
        <v>23.81</v>
      </c>
      <c r="E126" s="11">
        <v>8.4700000000000006</v>
      </c>
      <c r="F126" s="11">
        <v>2</v>
      </c>
      <c r="G126" s="11" t="s">
        <v>102</v>
      </c>
      <c r="H126" s="11">
        <v>50</v>
      </c>
      <c r="I126" s="21"/>
      <c r="J126" s="21"/>
    </row>
    <row r="127" spans="1:10" s="12" customFormat="1" ht="13" customHeight="1">
      <c r="A127" s="13" t="s">
        <v>312</v>
      </c>
      <c r="B127" s="14" t="s">
        <v>23</v>
      </c>
      <c r="C127" s="11">
        <v>71.430000000000007</v>
      </c>
      <c r="D127" s="11">
        <v>20</v>
      </c>
      <c r="E127" s="11">
        <v>13.95</v>
      </c>
      <c r="F127" s="11"/>
      <c r="G127" s="11" t="s">
        <v>101</v>
      </c>
      <c r="H127" s="11">
        <v>50</v>
      </c>
      <c r="I127" s="21"/>
      <c r="J127" s="21"/>
    </row>
    <row r="128" spans="1:10" s="12" customFormat="1">
      <c r="A128" s="13" t="s">
        <v>313</v>
      </c>
      <c r="B128" s="14" t="s">
        <v>24</v>
      </c>
      <c r="C128" s="11">
        <v>42.86</v>
      </c>
      <c r="D128" s="11">
        <v>23.81</v>
      </c>
      <c r="E128" s="11">
        <v>10.64</v>
      </c>
      <c r="F128" s="11"/>
      <c r="G128" s="11" t="s">
        <v>99</v>
      </c>
      <c r="H128" s="11">
        <v>60</v>
      </c>
      <c r="I128" s="21"/>
      <c r="J128" s="21"/>
    </row>
    <row r="129" spans="1:10" s="12" customFormat="1">
      <c r="A129" s="13" t="s">
        <v>321</v>
      </c>
      <c r="B129" s="14" t="s">
        <v>25</v>
      </c>
      <c r="C129" s="11">
        <v>0</v>
      </c>
      <c r="D129" s="11">
        <v>0</v>
      </c>
      <c r="E129" s="11">
        <v>0</v>
      </c>
      <c r="F129" s="11"/>
      <c r="G129" s="11" t="s">
        <v>99</v>
      </c>
      <c r="H129" s="11">
        <v>50</v>
      </c>
      <c r="I129" s="21"/>
      <c r="J129" s="21"/>
    </row>
    <row r="130" spans="1:10" s="12" customFormat="1" ht="19" customHeight="1">
      <c r="A130" s="13" t="s">
        <v>314</v>
      </c>
      <c r="B130" s="14" t="s">
        <v>147</v>
      </c>
      <c r="C130" s="11">
        <v>25</v>
      </c>
      <c r="D130" s="11">
        <v>64.290000000000006</v>
      </c>
      <c r="E130" s="11">
        <v>16.670000000000002</v>
      </c>
      <c r="F130" s="11">
        <v>1</v>
      </c>
      <c r="G130" s="11" t="s">
        <v>99</v>
      </c>
      <c r="H130" s="11">
        <v>50</v>
      </c>
      <c r="I130" s="21"/>
      <c r="J130" s="21"/>
    </row>
    <row r="131" spans="1:10" s="12" customFormat="1">
      <c r="A131" s="13" t="s">
        <v>315</v>
      </c>
      <c r="B131" s="14" t="s">
        <v>26</v>
      </c>
      <c r="C131" s="11">
        <v>14.29</v>
      </c>
      <c r="D131" s="11">
        <v>14.29</v>
      </c>
      <c r="E131" s="11">
        <v>2.17</v>
      </c>
      <c r="F131" s="11"/>
      <c r="G131" s="11" t="s">
        <v>101</v>
      </c>
      <c r="H131" s="11">
        <v>55</v>
      </c>
      <c r="I131" s="21"/>
      <c r="J131" s="21"/>
    </row>
    <row r="132" spans="1:10" s="12" customFormat="1">
      <c r="A132" s="13" t="s">
        <v>316</v>
      </c>
      <c r="B132" s="14" t="s">
        <v>27</v>
      </c>
      <c r="C132" s="11">
        <v>100</v>
      </c>
      <c r="D132" s="11">
        <v>43.48</v>
      </c>
      <c r="E132" s="11">
        <v>43.48</v>
      </c>
      <c r="F132" s="11"/>
      <c r="G132" s="11" t="s">
        <v>101</v>
      </c>
      <c r="H132" s="11">
        <v>60</v>
      </c>
      <c r="I132" s="21"/>
      <c r="J132" s="21"/>
    </row>
    <row r="133" spans="1:10" s="12" customFormat="1">
      <c r="A133" s="13" t="s">
        <v>317</v>
      </c>
      <c r="B133" s="14" t="s">
        <v>144</v>
      </c>
      <c r="C133" s="11">
        <v>60</v>
      </c>
      <c r="D133" s="11">
        <v>61.9</v>
      </c>
      <c r="E133" s="11">
        <v>37.14</v>
      </c>
      <c r="F133" s="11"/>
      <c r="G133" s="11" t="s">
        <v>102</v>
      </c>
      <c r="H133" s="11">
        <v>60</v>
      </c>
      <c r="I133" s="21"/>
      <c r="J133" s="21"/>
    </row>
    <row r="134" spans="1:10" s="12" customFormat="1">
      <c r="A134" s="13" t="s">
        <v>318</v>
      </c>
      <c r="B134" s="14" t="s">
        <v>28</v>
      </c>
      <c r="C134" s="11">
        <v>66.67</v>
      </c>
      <c r="D134" s="11">
        <v>58.33</v>
      </c>
      <c r="E134" s="11">
        <v>58.33</v>
      </c>
      <c r="F134" s="11"/>
      <c r="G134" s="11" t="s">
        <v>102</v>
      </c>
      <c r="H134" s="11">
        <v>45</v>
      </c>
      <c r="I134" s="21"/>
      <c r="J134" s="21"/>
    </row>
    <row r="135" spans="1:10" s="12" customFormat="1">
      <c r="A135" s="13" t="s">
        <v>319</v>
      </c>
      <c r="B135" s="14" t="s">
        <v>29</v>
      </c>
      <c r="C135" s="11">
        <v>57.14</v>
      </c>
      <c r="D135" s="11">
        <v>53.57</v>
      </c>
      <c r="E135" s="11">
        <v>30.61</v>
      </c>
      <c r="F135" s="11"/>
      <c r="G135" s="11" t="s">
        <v>101</v>
      </c>
      <c r="H135" s="11">
        <v>65</v>
      </c>
      <c r="I135" s="21"/>
      <c r="J135" s="21"/>
    </row>
    <row r="136" spans="1:10" s="12" customFormat="1">
      <c r="A136" s="13" t="s">
        <v>320</v>
      </c>
      <c r="B136" s="14" t="s">
        <v>168</v>
      </c>
      <c r="C136" s="11">
        <v>85.71</v>
      </c>
      <c r="D136" s="11">
        <v>50</v>
      </c>
      <c r="E136" s="11">
        <v>45.65</v>
      </c>
      <c r="F136" s="11">
        <v>2</v>
      </c>
      <c r="G136" s="27" t="s">
        <v>102</v>
      </c>
      <c r="H136" s="27">
        <v>55</v>
      </c>
      <c r="I136" s="21"/>
      <c r="J136" s="21"/>
    </row>
    <row r="137" spans="1:10" s="12" customFormat="1">
      <c r="A137" s="13" t="s">
        <v>238</v>
      </c>
      <c r="B137" s="14" t="s">
        <v>30</v>
      </c>
      <c r="C137" s="11">
        <v>66.67</v>
      </c>
      <c r="D137" s="11">
        <v>53.57</v>
      </c>
      <c r="E137" s="11">
        <v>35.71</v>
      </c>
      <c r="F137" s="11"/>
      <c r="G137" s="11" t="s">
        <v>102</v>
      </c>
      <c r="H137" s="11">
        <v>65</v>
      </c>
      <c r="I137" s="21"/>
      <c r="J137" s="21"/>
    </row>
    <row r="138" spans="1:10" s="12" customFormat="1">
      <c r="A138" s="13" t="s">
        <v>237</v>
      </c>
      <c r="B138" s="14" t="s">
        <v>31</v>
      </c>
      <c r="C138" s="11">
        <v>0</v>
      </c>
      <c r="D138" s="11">
        <v>0</v>
      </c>
      <c r="E138" s="11">
        <v>0</v>
      </c>
      <c r="F138" s="11"/>
      <c r="G138" s="11" t="s">
        <v>100</v>
      </c>
      <c r="H138" s="11">
        <v>70</v>
      </c>
      <c r="I138" s="21"/>
      <c r="J138" s="21"/>
    </row>
    <row r="139" spans="1:10" s="12" customFormat="1" ht="14" customHeight="1">
      <c r="A139" s="18" t="s">
        <v>236</v>
      </c>
      <c r="B139" s="10" t="s">
        <v>107</v>
      </c>
      <c r="C139" s="11">
        <v>60</v>
      </c>
      <c r="D139" s="11">
        <v>33.33</v>
      </c>
      <c r="E139" s="11">
        <v>20</v>
      </c>
      <c r="F139" s="11"/>
      <c r="G139" s="11" t="s">
        <v>99</v>
      </c>
      <c r="H139" s="11">
        <v>55</v>
      </c>
      <c r="I139" s="21"/>
      <c r="J139" s="21"/>
    </row>
    <row r="140" spans="1:10" s="12" customFormat="1">
      <c r="A140" s="18" t="s">
        <v>235</v>
      </c>
      <c r="B140" s="10" t="s">
        <v>162</v>
      </c>
      <c r="C140" s="11">
        <v>40</v>
      </c>
      <c r="D140" s="11">
        <v>12.5</v>
      </c>
      <c r="E140" s="11">
        <v>5</v>
      </c>
      <c r="F140" s="11">
        <v>2</v>
      </c>
      <c r="G140" s="11" t="s">
        <v>99</v>
      </c>
      <c r="H140" s="11">
        <v>55</v>
      </c>
      <c r="I140" s="21"/>
      <c r="J140" s="21"/>
    </row>
    <row r="141" spans="1:10" s="12" customFormat="1">
      <c r="A141" s="13" t="s">
        <v>234</v>
      </c>
      <c r="B141" s="14" t="s">
        <v>63</v>
      </c>
      <c r="C141" s="11">
        <v>28.57</v>
      </c>
      <c r="D141" s="11">
        <v>28.57</v>
      </c>
      <c r="E141" s="11">
        <v>8.51</v>
      </c>
      <c r="F141" s="11"/>
      <c r="G141" s="11" t="s">
        <v>99</v>
      </c>
      <c r="H141" s="11">
        <v>60</v>
      </c>
      <c r="I141" s="21"/>
      <c r="J141" s="21"/>
    </row>
    <row r="142" spans="1:10" s="12" customFormat="1">
      <c r="A142" s="13" t="s">
        <v>233</v>
      </c>
      <c r="B142" s="14" t="s">
        <v>64</v>
      </c>
      <c r="C142" s="11">
        <v>0</v>
      </c>
      <c r="D142" s="11">
        <v>0</v>
      </c>
      <c r="E142" s="11">
        <v>0</v>
      </c>
      <c r="F142" s="11"/>
      <c r="G142" s="11" t="s">
        <v>99</v>
      </c>
      <c r="H142" s="11">
        <v>60</v>
      </c>
      <c r="I142" s="21"/>
      <c r="J142" s="21"/>
    </row>
    <row r="143" spans="1:10" s="12" customFormat="1">
      <c r="A143" s="13" t="s">
        <v>232</v>
      </c>
      <c r="B143" s="14" t="s">
        <v>65</v>
      </c>
      <c r="C143" s="11">
        <v>50</v>
      </c>
      <c r="D143" s="11">
        <v>50</v>
      </c>
      <c r="E143" s="11">
        <v>27.72</v>
      </c>
      <c r="F143" s="11"/>
      <c r="G143" s="11" t="s">
        <v>99</v>
      </c>
      <c r="H143" s="11">
        <v>55</v>
      </c>
      <c r="I143" s="21"/>
      <c r="J143" s="21"/>
    </row>
    <row r="144" spans="1:10" s="12" customFormat="1">
      <c r="A144" s="13" t="s">
        <v>231</v>
      </c>
      <c r="B144" s="14" t="s">
        <v>66</v>
      </c>
      <c r="C144" s="11">
        <v>18.75</v>
      </c>
      <c r="D144" s="11">
        <v>33.33</v>
      </c>
      <c r="E144" s="11">
        <v>7.07</v>
      </c>
      <c r="F144" s="11"/>
      <c r="G144" s="11" t="s">
        <v>101</v>
      </c>
      <c r="H144" s="11">
        <v>55</v>
      </c>
      <c r="I144" s="21"/>
      <c r="J144" s="21"/>
    </row>
    <row r="145" spans="1:10" s="12" customFormat="1">
      <c r="A145" s="13" t="s">
        <v>230</v>
      </c>
      <c r="B145" s="14" t="s">
        <v>67</v>
      </c>
      <c r="C145" s="11">
        <v>100</v>
      </c>
      <c r="D145" s="11">
        <v>23.08</v>
      </c>
      <c r="E145" s="11">
        <v>23.08</v>
      </c>
      <c r="F145" s="11"/>
      <c r="G145" s="11" t="s">
        <v>100</v>
      </c>
      <c r="H145" s="11">
        <v>75</v>
      </c>
      <c r="I145" s="21"/>
      <c r="J145" s="21"/>
    </row>
    <row r="146" spans="1:10" s="12" customFormat="1">
      <c r="A146" s="13" t="s">
        <v>229</v>
      </c>
      <c r="B146" s="14" t="s">
        <v>68</v>
      </c>
      <c r="C146" s="11">
        <v>50</v>
      </c>
      <c r="D146" s="11">
        <v>21.43</v>
      </c>
      <c r="E146" s="11">
        <v>11.32</v>
      </c>
      <c r="F146" s="11"/>
      <c r="G146" s="11" t="s">
        <v>99</v>
      </c>
      <c r="H146" s="11">
        <v>55</v>
      </c>
      <c r="I146" s="21"/>
      <c r="J146" s="21"/>
    </row>
    <row r="147" spans="1:10" s="12" customFormat="1">
      <c r="A147" s="13" t="s">
        <v>97</v>
      </c>
      <c r="B147" s="14" t="s">
        <v>71</v>
      </c>
      <c r="C147" s="11">
        <v>83.33</v>
      </c>
      <c r="D147" s="11">
        <v>62.86</v>
      </c>
      <c r="E147" s="11">
        <v>52.38</v>
      </c>
      <c r="F147" s="11"/>
      <c r="G147" s="11" t="s">
        <v>101</v>
      </c>
      <c r="H147" s="11">
        <v>55</v>
      </c>
      <c r="I147" s="21"/>
      <c r="J147" s="21"/>
    </row>
    <row r="148" spans="1:10" s="12" customFormat="1">
      <c r="A148" s="13" t="s">
        <v>98</v>
      </c>
      <c r="B148" s="14" t="s">
        <v>72</v>
      </c>
      <c r="C148" s="11">
        <v>33.33</v>
      </c>
      <c r="D148" s="11">
        <v>14.29</v>
      </c>
      <c r="E148" s="11">
        <v>4.76</v>
      </c>
      <c r="F148" s="11"/>
      <c r="G148" s="11" t="s">
        <v>101</v>
      </c>
      <c r="H148" s="11">
        <v>50</v>
      </c>
      <c r="I148" s="21"/>
      <c r="J148" s="21"/>
    </row>
    <row r="149" spans="1:10" s="12" customFormat="1">
      <c r="A149" s="13" t="s">
        <v>228</v>
      </c>
      <c r="B149" s="14" t="s">
        <v>69</v>
      </c>
      <c r="C149" s="11">
        <v>50</v>
      </c>
      <c r="D149" s="11">
        <v>44.44</v>
      </c>
      <c r="E149" s="11">
        <v>12.12</v>
      </c>
      <c r="F149" s="11"/>
      <c r="G149" s="11" t="s">
        <v>102</v>
      </c>
      <c r="H149" s="11">
        <v>55</v>
      </c>
      <c r="I149" s="21"/>
      <c r="J149" s="21"/>
    </row>
    <row r="150" spans="1:10" s="12" customFormat="1">
      <c r="A150" s="13" t="s">
        <v>227</v>
      </c>
      <c r="B150" s="14" t="s">
        <v>70</v>
      </c>
      <c r="C150" s="11">
        <v>100</v>
      </c>
      <c r="D150" s="11">
        <v>100</v>
      </c>
      <c r="E150" s="11">
        <v>100</v>
      </c>
      <c r="F150" s="11"/>
      <c r="G150" s="11" t="s">
        <v>101</v>
      </c>
      <c r="H150" s="11">
        <v>70</v>
      </c>
      <c r="I150" s="21"/>
      <c r="J150" s="21"/>
    </row>
    <row r="151" spans="1:10" s="12" customFormat="1">
      <c r="A151" s="13" t="s">
        <v>226</v>
      </c>
      <c r="B151" s="14" t="s">
        <v>73</v>
      </c>
      <c r="C151" s="11">
        <v>100</v>
      </c>
      <c r="D151" s="11">
        <v>42.86</v>
      </c>
      <c r="E151" s="11">
        <v>42.86</v>
      </c>
      <c r="F151" s="11"/>
      <c r="G151" s="11" t="s">
        <v>100</v>
      </c>
      <c r="H151" s="11">
        <v>60</v>
      </c>
      <c r="I151" s="21"/>
      <c r="J151" s="21"/>
    </row>
    <row r="152" spans="1:10" s="12" customFormat="1">
      <c r="A152" s="13" t="s">
        <v>225</v>
      </c>
      <c r="B152" s="14" t="s">
        <v>74</v>
      </c>
      <c r="C152" s="11">
        <v>100</v>
      </c>
      <c r="D152" s="11">
        <v>45</v>
      </c>
      <c r="E152" s="11">
        <v>45</v>
      </c>
      <c r="F152" s="11"/>
      <c r="G152" s="11" t="s">
        <v>101</v>
      </c>
      <c r="H152" s="11">
        <v>55</v>
      </c>
      <c r="I152" s="21"/>
      <c r="J152" s="21"/>
    </row>
    <row r="153" spans="1:10" s="12" customFormat="1">
      <c r="A153" s="13" t="s">
        <v>341</v>
      </c>
      <c r="B153" s="14" t="s">
        <v>32</v>
      </c>
      <c r="C153" s="11">
        <v>50</v>
      </c>
      <c r="D153" s="11">
        <v>56.25</v>
      </c>
      <c r="E153" s="11">
        <v>56.25</v>
      </c>
      <c r="F153" s="11"/>
      <c r="G153" s="11" t="s">
        <v>99</v>
      </c>
      <c r="H153" s="11">
        <v>65</v>
      </c>
      <c r="I153" s="21"/>
      <c r="J153" s="21"/>
    </row>
    <row r="154" spans="1:10" s="12" customFormat="1">
      <c r="A154" s="13" t="s">
        <v>342</v>
      </c>
      <c r="B154" s="14" t="s">
        <v>33</v>
      </c>
      <c r="C154" s="11">
        <v>66.67</v>
      </c>
      <c r="D154" s="11">
        <v>69.23</v>
      </c>
      <c r="E154" s="11">
        <v>45</v>
      </c>
      <c r="F154" s="11"/>
      <c r="G154" s="11" t="s">
        <v>99</v>
      </c>
      <c r="H154" s="11">
        <v>70</v>
      </c>
      <c r="I154" s="21"/>
      <c r="J154" s="21"/>
    </row>
    <row r="155" spans="1:10" s="12" customFormat="1">
      <c r="A155" s="13" t="s">
        <v>216</v>
      </c>
      <c r="B155" s="14" t="s">
        <v>75</v>
      </c>
      <c r="C155" s="11">
        <v>58.33</v>
      </c>
      <c r="D155" s="11">
        <v>67.349999999999994</v>
      </c>
      <c r="E155" s="11">
        <v>39.29</v>
      </c>
      <c r="F155" s="11"/>
      <c r="G155" s="11" t="s">
        <v>101</v>
      </c>
      <c r="H155" s="11">
        <v>60</v>
      </c>
      <c r="I155" s="21"/>
      <c r="J155" s="21"/>
    </row>
    <row r="156" spans="1:10" s="12" customFormat="1">
      <c r="A156" s="13" t="s">
        <v>217</v>
      </c>
      <c r="B156" s="14" t="s">
        <v>76</v>
      </c>
      <c r="C156" s="11">
        <v>16.670000000000002</v>
      </c>
      <c r="D156" s="11">
        <v>50</v>
      </c>
      <c r="E156" s="11">
        <v>8.33</v>
      </c>
      <c r="F156" s="11"/>
      <c r="G156" s="11" t="s">
        <v>100</v>
      </c>
      <c r="H156" s="11">
        <v>50</v>
      </c>
      <c r="I156" s="21"/>
      <c r="J156" s="21"/>
    </row>
    <row r="157" spans="1:10" s="12" customFormat="1">
      <c r="A157" s="13" t="s">
        <v>218</v>
      </c>
      <c r="B157" s="14" t="s">
        <v>77</v>
      </c>
      <c r="C157" s="11">
        <v>75</v>
      </c>
      <c r="D157" s="11">
        <v>50</v>
      </c>
      <c r="E157" s="11">
        <v>37.5</v>
      </c>
      <c r="F157" s="11"/>
      <c r="G157" s="11" t="s">
        <v>99</v>
      </c>
      <c r="H157" s="11">
        <v>55</v>
      </c>
      <c r="I157" s="21"/>
      <c r="J157" s="21"/>
    </row>
    <row r="158" spans="1:10" s="12" customFormat="1">
      <c r="A158" s="13" t="s">
        <v>219</v>
      </c>
      <c r="B158" s="14" t="s">
        <v>78</v>
      </c>
      <c r="C158" s="11">
        <v>62.5</v>
      </c>
      <c r="D158" s="11">
        <v>54.29</v>
      </c>
      <c r="E158" s="11">
        <v>33.93</v>
      </c>
      <c r="F158" s="11"/>
      <c r="G158" s="11" t="s">
        <v>102</v>
      </c>
      <c r="H158" s="11">
        <v>55</v>
      </c>
      <c r="I158" s="21"/>
      <c r="J158" s="21"/>
    </row>
    <row r="159" spans="1:10" s="12" customFormat="1">
      <c r="A159" s="13" t="s">
        <v>220</v>
      </c>
      <c r="B159" s="14" t="s">
        <v>80</v>
      </c>
      <c r="C159" s="11">
        <v>37.5</v>
      </c>
      <c r="D159" s="11">
        <v>23.81</v>
      </c>
      <c r="E159" s="11">
        <v>9.8000000000000007</v>
      </c>
      <c r="F159" s="11"/>
      <c r="G159" s="11" t="s">
        <v>99</v>
      </c>
      <c r="H159" s="11">
        <v>45</v>
      </c>
      <c r="I159" s="21"/>
      <c r="J159" s="21"/>
    </row>
    <row r="160" spans="1:10" s="12" customFormat="1">
      <c r="A160" s="13" t="s">
        <v>221</v>
      </c>
      <c r="B160" s="14" t="s">
        <v>79</v>
      </c>
      <c r="C160" s="11">
        <v>37.5</v>
      </c>
      <c r="D160" s="11">
        <v>33.33</v>
      </c>
      <c r="E160" s="11">
        <v>14</v>
      </c>
      <c r="F160" s="11"/>
      <c r="G160" s="11" t="s">
        <v>99</v>
      </c>
      <c r="H160" s="11">
        <v>45</v>
      </c>
      <c r="I160" s="21"/>
      <c r="J160" s="21"/>
    </row>
    <row r="161" spans="1:10" s="12" customFormat="1">
      <c r="A161" s="13" t="s">
        <v>322</v>
      </c>
      <c r="B161" s="14" t="s">
        <v>81</v>
      </c>
      <c r="C161" s="11">
        <v>100</v>
      </c>
      <c r="D161" s="11">
        <v>63.27</v>
      </c>
      <c r="E161" s="11">
        <v>63.27</v>
      </c>
      <c r="F161" s="11"/>
      <c r="G161" s="11" t="s">
        <v>101</v>
      </c>
      <c r="H161" s="11">
        <v>45</v>
      </c>
      <c r="I161" s="21"/>
      <c r="J161" s="21"/>
    </row>
    <row r="162" spans="1:10" s="12" customFormat="1">
      <c r="A162" s="13" t="s">
        <v>222</v>
      </c>
      <c r="B162" s="14" t="s">
        <v>82</v>
      </c>
      <c r="C162" s="11">
        <v>0</v>
      </c>
      <c r="D162" s="11">
        <v>0</v>
      </c>
      <c r="E162" s="11">
        <v>0</v>
      </c>
      <c r="F162" s="11"/>
      <c r="G162" s="11" t="s">
        <v>99</v>
      </c>
      <c r="H162" s="11">
        <v>55</v>
      </c>
      <c r="I162" s="21"/>
      <c r="J162" s="21"/>
    </row>
    <row r="163" spans="1:10" s="12" customFormat="1">
      <c r="A163" s="13" t="s">
        <v>223</v>
      </c>
      <c r="B163" s="14" t="s">
        <v>83</v>
      </c>
      <c r="C163" s="11">
        <v>77.78</v>
      </c>
      <c r="D163" s="11">
        <v>43.75</v>
      </c>
      <c r="E163" s="11">
        <v>35.44</v>
      </c>
      <c r="F163" s="11"/>
      <c r="G163" s="11" t="s">
        <v>99</v>
      </c>
      <c r="H163" s="11">
        <v>55</v>
      </c>
      <c r="I163" s="21"/>
      <c r="J163" s="21"/>
    </row>
    <row r="164" spans="1:10" s="12" customFormat="1">
      <c r="A164" s="13" t="s">
        <v>224</v>
      </c>
      <c r="B164" s="14" t="s">
        <v>84</v>
      </c>
      <c r="C164" s="11">
        <v>0</v>
      </c>
      <c r="D164" s="11">
        <v>0</v>
      </c>
      <c r="E164" s="11">
        <v>0</v>
      </c>
      <c r="F164" s="11"/>
      <c r="G164" s="11" t="s">
        <v>101</v>
      </c>
      <c r="H164" s="11">
        <v>45</v>
      </c>
      <c r="I164" s="21"/>
      <c r="J164" s="21"/>
    </row>
    <row r="165" spans="1:10" s="12" customFormat="1">
      <c r="A165" s="1"/>
      <c r="B165" s="14"/>
      <c r="C165" s="3"/>
      <c r="D165" s="3"/>
      <c r="E165" s="3"/>
      <c r="F165" s="3"/>
      <c r="G165" s="3"/>
      <c r="H165" s="3"/>
      <c r="I165" s="21"/>
      <c r="J165" s="21"/>
    </row>
    <row r="166" spans="1:10" s="12" customFormat="1">
      <c r="A166" s="1"/>
      <c r="B166" s="14"/>
      <c r="C166" s="3"/>
      <c r="D166" s="3"/>
      <c r="E166" s="3"/>
      <c r="F166" s="3"/>
      <c r="G166" s="3"/>
      <c r="H166" s="3"/>
      <c r="I166" s="21"/>
      <c r="J166" s="21"/>
    </row>
    <row r="167" spans="1:10" s="12" customFormat="1">
      <c r="A167" s="1"/>
      <c r="D167" s="3"/>
      <c r="E167" s="3"/>
      <c r="F167" s="3"/>
      <c r="G167" s="3"/>
      <c r="H167" s="3"/>
      <c r="I167" s="21"/>
      <c r="J167" s="21"/>
    </row>
    <row r="168" spans="1:10" s="12" customFormat="1">
      <c r="A168" s="1"/>
      <c r="D168" s="3"/>
      <c r="E168" s="3"/>
      <c r="F168" s="3"/>
      <c r="G168" s="3"/>
      <c r="H168" s="3"/>
      <c r="I168" s="21"/>
      <c r="J168" s="21"/>
    </row>
    <row r="169" spans="1:10" s="12" customFormat="1">
      <c r="A169" s="1"/>
      <c r="D169" s="3"/>
      <c r="E169" s="3"/>
      <c r="F169" s="3"/>
      <c r="G169" s="3"/>
      <c r="H169" s="3"/>
      <c r="I169" s="21"/>
      <c r="J169" s="21"/>
    </row>
    <row r="170" spans="1:10" s="12" customFormat="1">
      <c r="A170" s="1"/>
      <c r="D170" s="3"/>
      <c r="E170" s="3"/>
      <c r="F170" s="3"/>
      <c r="G170" s="3"/>
      <c r="H170" s="3"/>
      <c r="I170" s="21"/>
      <c r="J170" s="21"/>
    </row>
    <row r="171" spans="1:10" s="12" customFormat="1">
      <c r="A171" s="1"/>
      <c r="D171" s="3"/>
      <c r="E171" s="3"/>
      <c r="F171" s="3"/>
      <c r="G171" s="3"/>
      <c r="H171" s="3"/>
      <c r="I171" s="21"/>
      <c r="J171" s="21"/>
    </row>
    <row r="172" spans="1:10" s="12" customFormat="1">
      <c r="A172" s="1"/>
      <c r="D172" s="3"/>
      <c r="E172" s="3"/>
      <c r="F172" s="3"/>
      <c r="G172" s="3"/>
      <c r="H172" s="3"/>
      <c r="I172" s="21"/>
      <c r="J172" s="21"/>
    </row>
    <row r="173" spans="1:10" s="12" customFormat="1">
      <c r="A173" s="1"/>
      <c r="B173" s="14"/>
      <c r="C173" s="3"/>
      <c r="D173" s="3"/>
      <c r="E173" s="3"/>
      <c r="F173" s="3"/>
      <c r="G173" s="3"/>
      <c r="H173" s="3"/>
      <c r="I173" s="21"/>
      <c r="J173" s="21"/>
    </row>
    <row r="174" spans="1:10" s="12" customFormat="1">
      <c r="A174" s="1"/>
      <c r="B174" s="14"/>
      <c r="C174" s="3"/>
      <c r="D174" s="3"/>
      <c r="E174" s="3"/>
      <c r="F174" s="3"/>
      <c r="G174" s="3"/>
      <c r="H174" s="3"/>
      <c r="I174" s="21"/>
      <c r="J174" s="21"/>
    </row>
    <row r="175" spans="1:10" s="12" customFormat="1">
      <c r="A175" s="1"/>
      <c r="B175" s="14"/>
      <c r="C175" s="3"/>
      <c r="D175" s="3"/>
      <c r="E175" s="3"/>
      <c r="F175" s="3"/>
      <c r="G175" s="3"/>
      <c r="H175" s="3"/>
      <c r="I175" s="21"/>
      <c r="J175" s="21"/>
    </row>
    <row r="176" spans="1:10" s="12" customFormat="1">
      <c r="A176" s="1"/>
      <c r="B176" s="14"/>
      <c r="C176" s="3"/>
      <c r="D176" s="3"/>
      <c r="E176" s="3"/>
      <c r="F176" s="3"/>
      <c r="G176" s="3"/>
      <c r="H176" s="3"/>
      <c r="I176" s="21"/>
      <c r="J176" s="21"/>
    </row>
    <row r="177" spans="1:10" s="12" customFormat="1">
      <c r="A177" s="1"/>
      <c r="B177" s="14"/>
      <c r="C177" s="3"/>
      <c r="D177" s="3"/>
      <c r="E177" s="3"/>
      <c r="F177" s="3"/>
      <c r="G177" s="3"/>
      <c r="H177" s="3"/>
      <c r="I177" s="21"/>
      <c r="J177" s="21"/>
    </row>
    <row r="178" spans="1:10" s="12" customFormat="1">
      <c r="A178" s="1"/>
      <c r="B178" s="14"/>
      <c r="C178" s="3"/>
      <c r="D178" s="3"/>
      <c r="E178" s="3"/>
      <c r="F178" s="3"/>
      <c r="G178" s="3"/>
      <c r="H178" s="3"/>
      <c r="I178" s="21"/>
      <c r="J178" s="21"/>
    </row>
    <row r="179" spans="1:10" s="12" customFormat="1">
      <c r="A179" s="1"/>
      <c r="B179" s="14"/>
      <c r="C179" s="3"/>
      <c r="D179" s="3"/>
      <c r="E179" s="3"/>
      <c r="F179" s="3"/>
      <c r="G179" s="3"/>
      <c r="H179" s="3"/>
      <c r="I179" s="21"/>
      <c r="J179" s="21"/>
    </row>
    <row r="180" spans="1:10" s="12" customFormat="1">
      <c r="A180" s="1"/>
      <c r="B180" s="14"/>
      <c r="C180" s="3"/>
      <c r="D180" s="3"/>
      <c r="E180" s="3"/>
      <c r="F180" s="3"/>
      <c r="G180" s="3"/>
      <c r="H180" s="3"/>
      <c r="I180" s="21"/>
      <c r="J180" s="21"/>
    </row>
    <row r="181" spans="1:10" s="12" customFormat="1">
      <c r="A181" s="1"/>
      <c r="B181" s="14"/>
      <c r="C181" s="3"/>
      <c r="D181" s="3"/>
      <c r="E181" s="3"/>
      <c r="F181" s="3"/>
      <c r="G181" s="3"/>
      <c r="H181" s="3"/>
      <c r="I181" s="21"/>
      <c r="J181" s="21"/>
    </row>
    <row r="182" spans="1:10" s="12" customFormat="1">
      <c r="A182" s="1"/>
      <c r="B182" s="14"/>
      <c r="C182" s="3"/>
      <c r="D182" s="3"/>
      <c r="E182" s="3"/>
      <c r="F182" s="3"/>
      <c r="G182" s="3"/>
      <c r="H182" s="3"/>
      <c r="I182" s="21"/>
      <c r="J182" s="21"/>
    </row>
    <row r="183" spans="1:10" s="12" customFormat="1">
      <c r="A183" s="1"/>
      <c r="B183" s="14"/>
      <c r="C183" s="3"/>
      <c r="D183" s="3"/>
      <c r="E183" s="3"/>
      <c r="F183" s="3"/>
      <c r="G183" s="3"/>
      <c r="H183" s="3"/>
      <c r="I183" s="21"/>
      <c r="J183" s="21"/>
    </row>
    <row r="184" spans="1:10" s="12" customFormat="1">
      <c r="A184" s="1"/>
      <c r="B184" s="14"/>
      <c r="C184" s="3"/>
      <c r="D184" s="3"/>
      <c r="E184" s="3"/>
      <c r="F184" s="3"/>
      <c r="G184" s="3"/>
      <c r="H184" s="3"/>
      <c r="I184" s="21"/>
      <c r="J184" s="21"/>
    </row>
    <row r="185" spans="1:10" s="12" customFormat="1">
      <c r="A185" s="1"/>
      <c r="B185" s="14"/>
      <c r="C185" s="3"/>
      <c r="D185" s="3"/>
      <c r="E185" s="3"/>
      <c r="F185" s="3"/>
      <c r="G185" s="3"/>
      <c r="H185" s="3"/>
      <c r="I185" s="21"/>
      <c r="J185" s="21"/>
    </row>
    <row r="186" spans="1:10" s="12" customFormat="1">
      <c r="A186" s="1"/>
      <c r="B186" s="14"/>
      <c r="C186" s="3"/>
      <c r="D186" s="3"/>
      <c r="E186" s="3"/>
      <c r="F186" s="3"/>
      <c r="G186" s="3"/>
      <c r="H186" s="3"/>
      <c r="I186" s="21"/>
      <c r="J186" s="21"/>
    </row>
    <row r="187" spans="1:10" s="12" customFormat="1">
      <c r="A187" s="1"/>
      <c r="B187" s="14"/>
      <c r="C187" s="3"/>
      <c r="D187" s="3"/>
      <c r="E187" s="3"/>
      <c r="F187" s="3"/>
      <c r="G187" s="3"/>
      <c r="H187" s="3"/>
      <c r="I187" s="21"/>
      <c r="J187" s="21"/>
    </row>
    <row r="188" spans="1:10" s="12" customFormat="1">
      <c r="A188" s="1"/>
      <c r="B188" s="14"/>
      <c r="C188" s="3"/>
      <c r="D188" s="3"/>
      <c r="E188" s="3"/>
      <c r="F188" s="3"/>
      <c r="G188" s="3"/>
      <c r="H188" s="3"/>
      <c r="I188" s="21"/>
      <c r="J188" s="21"/>
    </row>
    <row r="189" spans="1:10" s="12" customFormat="1">
      <c r="A189" s="1"/>
      <c r="B189" s="14"/>
      <c r="C189" s="3"/>
      <c r="D189" s="3"/>
      <c r="E189" s="3"/>
      <c r="F189" s="3"/>
      <c r="G189" s="3"/>
      <c r="H189" s="3"/>
      <c r="I189" s="21"/>
      <c r="J189" s="21"/>
    </row>
    <row r="190" spans="1:10" s="12" customFormat="1">
      <c r="A190" s="1"/>
      <c r="B190" s="14"/>
      <c r="C190" s="3"/>
      <c r="D190" s="3"/>
      <c r="E190" s="3"/>
      <c r="F190" s="3"/>
      <c r="G190" s="3"/>
      <c r="H190" s="3"/>
      <c r="I190" s="21"/>
      <c r="J190" s="21"/>
    </row>
    <row r="191" spans="1:10" s="12" customFormat="1">
      <c r="A191" s="1"/>
      <c r="B191" s="14"/>
      <c r="C191" s="3"/>
      <c r="D191" s="3"/>
      <c r="E191" s="3"/>
      <c r="F191" s="3"/>
      <c r="G191" s="3"/>
      <c r="H191" s="3"/>
      <c r="I191" s="21"/>
      <c r="J191" s="21"/>
    </row>
    <row r="192" spans="1:10" s="12" customFormat="1">
      <c r="A192" s="1"/>
      <c r="B192" s="14"/>
      <c r="C192" s="3"/>
      <c r="D192" s="3"/>
      <c r="E192" s="3"/>
      <c r="F192" s="3"/>
      <c r="G192" s="3"/>
      <c r="H192" s="3"/>
      <c r="I192" s="21"/>
      <c r="J192" s="21"/>
    </row>
    <row r="193" spans="1:10" s="12" customFormat="1">
      <c r="A193" s="1"/>
      <c r="B193" s="14"/>
      <c r="C193" s="3"/>
      <c r="D193" s="3"/>
      <c r="E193" s="3"/>
      <c r="F193" s="3"/>
      <c r="G193" s="3"/>
      <c r="H193" s="3"/>
      <c r="I193" s="21"/>
      <c r="J193" s="21"/>
    </row>
    <row r="194" spans="1:10" s="12" customFormat="1">
      <c r="A194" s="1"/>
      <c r="B194" s="14"/>
      <c r="C194" s="3"/>
      <c r="D194" s="3"/>
      <c r="E194" s="3"/>
      <c r="F194" s="3"/>
      <c r="G194" s="3"/>
      <c r="H194" s="3"/>
      <c r="I194" s="21"/>
      <c r="J194" s="21"/>
    </row>
    <row r="195" spans="1:10" s="12" customFormat="1">
      <c r="A195" s="1"/>
      <c r="B195" s="14"/>
      <c r="C195" s="3"/>
      <c r="D195" s="3"/>
      <c r="E195" s="3"/>
      <c r="F195" s="3"/>
      <c r="G195" s="3"/>
      <c r="H195" s="3"/>
      <c r="I195" s="21"/>
      <c r="J195" s="21"/>
    </row>
    <row r="196" spans="1:10">
      <c r="C196" s="3"/>
      <c r="D196" s="3"/>
      <c r="E196" s="3"/>
      <c r="F196" s="3"/>
    </row>
    <row r="197" spans="1:10">
      <c r="C197" s="3"/>
      <c r="D197" s="3"/>
      <c r="E197" s="3"/>
      <c r="F197" s="3"/>
    </row>
    <row r="198" spans="1:10">
      <c r="C198" s="3"/>
      <c r="D198" s="3"/>
      <c r="E198" s="3"/>
      <c r="F198" s="3"/>
    </row>
    <row r="199" spans="1:10">
      <c r="C199" s="3"/>
      <c r="D199" s="3"/>
      <c r="E199" s="3"/>
      <c r="F199" s="3"/>
    </row>
    <row r="200" spans="1:10">
      <c r="C200" s="3"/>
      <c r="D200" s="3"/>
      <c r="E200" s="3"/>
      <c r="F200" s="3"/>
    </row>
    <row r="201" spans="1:10">
      <c r="C201" s="3"/>
      <c r="D201" s="3"/>
      <c r="E201" s="3"/>
      <c r="F201" s="3"/>
    </row>
    <row r="202" spans="1:10">
      <c r="C202" s="3"/>
      <c r="D202" s="3"/>
      <c r="E202" s="3"/>
      <c r="F202" s="3"/>
    </row>
    <row r="203" spans="1:10">
      <c r="C203" s="3"/>
      <c r="D203" s="3"/>
      <c r="E203" s="3"/>
      <c r="F203" s="3"/>
    </row>
    <row r="204" spans="1:10">
      <c r="C204" s="3"/>
      <c r="D204" s="3"/>
      <c r="E204" s="3"/>
      <c r="F204" s="3"/>
    </row>
    <row r="205" spans="1:10">
      <c r="C205" s="3"/>
      <c r="D205" s="3"/>
      <c r="E205" s="3"/>
      <c r="F205" s="3"/>
    </row>
    <row r="206" spans="1:10">
      <c r="C206" s="3"/>
      <c r="D206" s="3"/>
      <c r="E206" s="3"/>
      <c r="F206" s="3"/>
    </row>
    <row r="207" spans="1:10">
      <c r="C207" s="3"/>
      <c r="D207" s="3"/>
      <c r="E207" s="3"/>
      <c r="F207" s="3"/>
    </row>
    <row r="208" spans="1:10">
      <c r="C208" s="3"/>
      <c r="D208" s="3"/>
      <c r="E208" s="3"/>
      <c r="F208" s="3"/>
    </row>
    <row r="209" spans="3:6">
      <c r="C209" s="3"/>
      <c r="D209" s="3"/>
      <c r="E209" s="3"/>
      <c r="F209" s="3"/>
    </row>
    <row r="210" spans="3:6">
      <c r="C210" s="3"/>
      <c r="D210" s="3"/>
      <c r="E210" s="3"/>
      <c r="F210" s="3"/>
    </row>
    <row r="211" spans="3:6">
      <c r="C211" s="3"/>
      <c r="D211" s="3"/>
      <c r="E211" s="3"/>
      <c r="F211" s="3"/>
    </row>
    <row r="212" spans="3:6">
      <c r="C212" s="3"/>
      <c r="D212" s="3"/>
      <c r="E212" s="3"/>
      <c r="F212" s="3"/>
    </row>
    <row r="213" spans="3:6">
      <c r="C213" s="3"/>
      <c r="D213" s="3"/>
      <c r="E213" s="3"/>
      <c r="F213" s="3"/>
    </row>
    <row r="214" spans="3:6">
      <c r="C214" s="3"/>
      <c r="D214" s="3"/>
      <c r="E214" s="3"/>
      <c r="F214" s="3"/>
    </row>
    <row r="215" spans="3:6">
      <c r="C215" s="3"/>
      <c r="D215" s="3"/>
      <c r="E215" s="3"/>
      <c r="F215" s="3"/>
    </row>
    <row r="216" spans="3:6">
      <c r="C216" s="3"/>
      <c r="D216" s="3"/>
      <c r="E216" s="3"/>
      <c r="F216" s="3"/>
    </row>
    <row r="217" spans="3:6">
      <c r="C217" s="3"/>
      <c r="D217" s="3"/>
      <c r="E217" s="3"/>
      <c r="F217" s="3"/>
    </row>
    <row r="218" spans="3:6">
      <c r="C218" s="3"/>
      <c r="D218" s="3"/>
      <c r="E218" s="3"/>
      <c r="F218" s="3"/>
    </row>
    <row r="219" spans="3:6">
      <c r="C219" s="3"/>
      <c r="D219" s="3"/>
      <c r="E219" s="3"/>
      <c r="F219" s="3"/>
    </row>
    <row r="220" spans="3:6">
      <c r="C220" s="3"/>
      <c r="D220" s="3"/>
      <c r="E220" s="3"/>
      <c r="F220" s="3"/>
    </row>
    <row r="221" spans="3:6">
      <c r="C221" s="3"/>
      <c r="D221" s="3"/>
      <c r="E221" s="3"/>
      <c r="F221" s="3"/>
    </row>
    <row r="222" spans="3:6">
      <c r="C222" s="3"/>
      <c r="D222" s="3"/>
      <c r="E222" s="3"/>
      <c r="F222" s="3"/>
    </row>
    <row r="223" spans="3:6">
      <c r="C223" s="3"/>
      <c r="D223" s="3"/>
      <c r="E223" s="3"/>
      <c r="F223" s="3"/>
    </row>
    <row r="224" spans="3:6">
      <c r="C224" s="3"/>
      <c r="D224" s="3"/>
      <c r="E224" s="3"/>
      <c r="F224" s="3"/>
    </row>
    <row r="225" spans="3:6">
      <c r="C225" s="3"/>
      <c r="D225" s="3"/>
      <c r="E225" s="3"/>
      <c r="F225" s="3"/>
    </row>
    <row r="226" spans="3:6">
      <c r="C226" s="3"/>
      <c r="D226" s="3"/>
      <c r="E226" s="3"/>
      <c r="F226" s="3"/>
    </row>
    <row r="227" spans="3:6">
      <c r="C227" s="3"/>
      <c r="D227" s="3"/>
      <c r="E227" s="3"/>
      <c r="F227" s="3"/>
    </row>
    <row r="228" spans="3:6">
      <c r="C228" s="3"/>
      <c r="D228" s="3"/>
      <c r="E228" s="3"/>
      <c r="F228" s="3"/>
    </row>
    <row r="229" spans="3:6">
      <c r="C229" s="3"/>
      <c r="D229" s="3"/>
      <c r="E229" s="3"/>
      <c r="F229" s="3"/>
    </row>
    <row r="230" spans="3:6">
      <c r="C230" s="3"/>
      <c r="D230" s="3"/>
      <c r="E230" s="3"/>
      <c r="F230" s="3"/>
    </row>
    <row r="231" spans="3:6">
      <c r="C231" s="3"/>
      <c r="D231" s="3"/>
      <c r="E231" s="3"/>
      <c r="F231" s="3"/>
    </row>
    <row r="232" spans="3:6">
      <c r="C232" s="3"/>
      <c r="D232" s="3"/>
      <c r="E232" s="3"/>
      <c r="F232" s="3"/>
    </row>
    <row r="233" spans="3:6">
      <c r="C233" s="3"/>
      <c r="D233" s="3"/>
      <c r="E233" s="3"/>
      <c r="F233" s="3"/>
    </row>
    <row r="234" spans="3:6">
      <c r="C234" s="3"/>
      <c r="D234" s="3"/>
      <c r="E234" s="3"/>
      <c r="F234" s="3"/>
    </row>
    <row r="235" spans="3:6">
      <c r="C235" s="3"/>
      <c r="D235" s="3"/>
      <c r="E235" s="3"/>
      <c r="F235" s="3"/>
    </row>
    <row r="236" spans="3:6">
      <c r="C236" s="3"/>
      <c r="D236" s="3"/>
      <c r="E236" s="3"/>
      <c r="F236" s="3"/>
    </row>
    <row r="237" spans="3:6">
      <c r="C237" s="3"/>
      <c r="D237" s="3"/>
      <c r="E237" s="3"/>
      <c r="F237" s="3"/>
    </row>
    <row r="238" spans="3:6">
      <c r="C238" s="3"/>
      <c r="D238" s="3"/>
      <c r="E238" s="3"/>
      <c r="F238" s="3"/>
    </row>
    <row r="239" spans="3:6">
      <c r="C239" s="3"/>
      <c r="D239" s="3"/>
      <c r="E239" s="3"/>
      <c r="F239" s="3"/>
    </row>
    <row r="240" spans="3:6">
      <c r="C240" s="3"/>
      <c r="D240" s="3"/>
      <c r="E240" s="3"/>
      <c r="F240" s="3"/>
    </row>
    <row r="241" spans="3:6">
      <c r="C241" s="3"/>
      <c r="D241" s="3"/>
      <c r="E241" s="3"/>
      <c r="F241" s="3"/>
    </row>
    <row r="242" spans="3:6">
      <c r="C242" s="3"/>
      <c r="D242" s="3"/>
      <c r="E242" s="3"/>
      <c r="F242" s="3"/>
    </row>
    <row r="243" spans="3:6">
      <c r="C243" s="3"/>
      <c r="D243" s="3"/>
      <c r="E243" s="3"/>
      <c r="F243" s="3"/>
    </row>
    <row r="244" spans="3:6">
      <c r="C244" s="3"/>
      <c r="D244" s="3"/>
      <c r="E244" s="3"/>
      <c r="F244" s="3"/>
    </row>
    <row r="245" spans="3:6">
      <c r="C245" s="3"/>
      <c r="D245" s="3"/>
      <c r="E245" s="3"/>
      <c r="F245" s="3"/>
    </row>
    <row r="246" spans="3:6">
      <c r="C246" s="3"/>
      <c r="D246" s="3"/>
      <c r="E246" s="3"/>
      <c r="F246" s="3"/>
    </row>
    <row r="247" spans="3:6">
      <c r="C247" s="3"/>
      <c r="D247" s="3"/>
      <c r="E247" s="3"/>
      <c r="F247" s="3"/>
    </row>
    <row r="248" spans="3:6">
      <c r="C248" s="3"/>
      <c r="D248" s="3"/>
      <c r="E248" s="3"/>
      <c r="F248" s="3"/>
    </row>
    <row r="249" spans="3:6">
      <c r="C249" s="3"/>
      <c r="D249" s="3"/>
      <c r="E249" s="3"/>
      <c r="F249" s="3"/>
    </row>
    <row r="250" spans="3:6">
      <c r="C250" s="3"/>
      <c r="D250" s="3"/>
      <c r="E250" s="3"/>
      <c r="F250" s="3"/>
    </row>
    <row r="251" spans="3:6">
      <c r="C251" s="3"/>
      <c r="D251" s="3"/>
      <c r="E251" s="3"/>
      <c r="F251" s="3"/>
    </row>
    <row r="252" spans="3:6">
      <c r="C252" s="3"/>
      <c r="D252" s="3"/>
      <c r="E252" s="3"/>
      <c r="F252" s="3"/>
    </row>
    <row r="253" spans="3:6">
      <c r="C253" s="3"/>
      <c r="D253" s="3"/>
      <c r="E253" s="3"/>
      <c r="F253" s="3"/>
    </row>
    <row r="254" spans="3:6">
      <c r="C254" s="3"/>
      <c r="D254" s="3"/>
      <c r="E254" s="3"/>
      <c r="F254" s="3"/>
    </row>
    <row r="255" spans="3:6">
      <c r="C255" s="3"/>
      <c r="D255" s="3"/>
      <c r="E255" s="3"/>
      <c r="F255" s="3"/>
    </row>
    <row r="256" spans="3:6">
      <c r="C256" s="3"/>
      <c r="D256" s="3"/>
      <c r="E256" s="3"/>
      <c r="F256" s="3"/>
    </row>
    <row r="257" spans="3:6">
      <c r="C257" s="3"/>
      <c r="D257" s="3"/>
      <c r="E257" s="3"/>
      <c r="F257" s="3"/>
    </row>
    <row r="258" spans="3:6">
      <c r="C258" s="3"/>
      <c r="D258" s="3"/>
      <c r="E258" s="3"/>
      <c r="F258" s="3"/>
    </row>
    <row r="259" spans="3:6">
      <c r="C259" s="3"/>
      <c r="D259" s="3"/>
      <c r="E259" s="3"/>
      <c r="F259" s="3"/>
    </row>
    <row r="260" spans="3:6">
      <c r="C260" s="3"/>
      <c r="D260" s="3"/>
      <c r="E260" s="3"/>
      <c r="F260" s="3"/>
    </row>
    <row r="261" spans="3:6">
      <c r="C261" s="3"/>
      <c r="D261" s="3"/>
      <c r="E261" s="3"/>
      <c r="F261" s="3"/>
    </row>
    <row r="262" spans="3:6">
      <c r="C262" s="3"/>
      <c r="D262" s="3"/>
      <c r="E262" s="3"/>
      <c r="F262" s="3"/>
    </row>
    <row r="263" spans="3:6">
      <c r="C263" s="3"/>
      <c r="D263" s="3"/>
      <c r="E263" s="3"/>
      <c r="F263" s="3"/>
    </row>
    <row r="264" spans="3:6">
      <c r="C264" s="3"/>
      <c r="D264" s="3"/>
      <c r="E264" s="3"/>
      <c r="F264" s="3"/>
    </row>
    <row r="265" spans="3:6">
      <c r="C265" s="3"/>
      <c r="D265" s="3"/>
      <c r="E265" s="3"/>
      <c r="F265" s="3"/>
    </row>
    <row r="266" spans="3:6">
      <c r="C266" s="3"/>
      <c r="D266" s="3"/>
      <c r="E266" s="3"/>
      <c r="F266" s="3"/>
    </row>
    <row r="267" spans="3:6">
      <c r="C267" s="3"/>
      <c r="D267" s="3"/>
      <c r="E267" s="3"/>
      <c r="F267" s="3"/>
    </row>
    <row r="268" spans="3:6">
      <c r="C268" s="3"/>
      <c r="D268" s="3"/>
      <c r="E268" s="3"/>
      <c r="F268" s="3"/>
    </row>
    <row r="269" spans="3:6">
      <c r="C269" s="3"/>
      <c r="D269" s="3"/>
      <c r="E269" s="3"/>
      <c r="F269" s="3"/>
    </row>
    <row r="270" spans="3:6">
      <c r="C270" s="3"/>
      <c r="D270" s="3"/>
      <c r="E270" s="3"/>
      <c r="F270" s="3"/>
    </row>
    <row r="271" spans="3:6">
      <c r="C271" s="3"/>
      <c r="D271" s="3"/>
      <c r="E271" s="3"/>
      <c r="F271" s="3"/>
    </row>
    <row r="272" spans="3:6">
      <c r="C272" s="3"/>
      <c r="D272" s="3"/>
      <c r="E272" s="3"/>
      <c r="F272" s="3"/>
    </row>
  </sheetData>
  <sortState ref="A3:H164">
    <sortCondition ref="A3:A164"/>
  </sortState>
  <phoneticPr fontId="4" type="noConversion"/>
  <pageMargins left="0" right="0" top="0.75" bottom="1" header="0.2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workbookViewId="0">
      <selection activeCell="D53" sqref="D53"/>
    </sheetView>
  </sheetViews>
  <sheetFormatPr baseColWidth="10" defaultRowHeight="15" x14ac:dyDescent="0"/>
  <cols>
    <col min="1" max="1" width="21.6640625" style="34" customWidth="1"/>
    <col min="2" max="2" width="32" style="32" customWidth="1"/>
    <col min="3" max="16384" width="10.83203125" style="30"/>
  </cols>
  <sheetData>
    <row r="1" spans="1:2" ht="17">
      <c r="A1" s="28" t="s">
        <v>353</v>
      </c>
      <c r="B1" s="29"/>
    </row>
    <row r="2" spans="1:2">
      <c r="A2" s="20" t="s">
        <v>89</v>
      </c>
      <c r="B2" s="29" t="s">
        <v>354</v>
      </c>
    </row>
    <row r="3" spans="1:2">
      <c r="A3" s="31" t="s">
        <v>355</v>
      </c>
      <c r="B3" s="32">
        <v>1</v>
      </c>
    </row>
    <row r="4" spans="1:2">
      <c r="A4" s="31" t="s">
        <v>356</v>
      </c>
      <c r="B4" s="32">
        <v>1</v>
      </c>
    </row>
    <row r="5" spans="1:2">
      <c r="A5" s="31" t="s">
        <v>357</v>
      </c>
      <c r="B5" s="32">
        <v>1</v>
      </c>
    </row>
    <row r="6" spans="1:2">
      <c r="A6" s="31" t="s">
        <v>358</v>
      </c>
      <c r="B6" s="32">
        <v>2</v>
      </c>
    </row>
    <row r="7" spans="1:2">
      <c r="A7" s="31" t="s">
        <v>359</v>
      </c>
      <c r="B7" s="32">
        <v>2</v>
      </c>
    </row>
    <row r="8" spans="1:2">
      <c r="A8" s="31" t="s">
        <v>360</v>
      </c>
      <c r="B8" s="32">
        <v>2</v>
      </c>
    </row>
    <row r="9" spans="1:2">
      <c r="A9" s="31" t="s">
        <v>361</v>
      </c>
      <c r="B9" s="32">
        <v>3</v>
      </c>
    </row>
    <row r="10" spans="1:2">
      <c r="A10" s="31" t="s">
        <v>362</v>
      </c>
      <c r="B10" s="32">
        <v>3</v>
      </c>
    </row>
    <row r="11" spans="1:2">
      <c r="A11" s="31" t="s">
        <v>363</v>
      </c>
      <c r="B11" s="32">
        <v>3</v>
      </c>
    </row>
    <row r="12" spans="1:2">
      <c r="A12" s="31" t="s">
        <v>364</v>
      </c>
      <c r="B12" s="32">
        <v>4</v>
      </c>
    </row>
    <row r="13" spans="1:2">
      <c r="A13" s="31" t="s">
        <v>365</v>
      </c>
      <c r="B13" s="32">
        <v>4</v>
      </c>
    </row>
    <row r="14" spans="1:2">
      <c r="A14" s="31" t="s">
        <v>366</v>
      </c>
      <c r="B14" s="32">
        <v>4</v>
      </c>
    </row>
    <row r="15" spans="1:2">
      <c r="A15" s="31" t="s">
        <v>367</v>
      </c>
      <c r="B15" s="32">
        <v>5</v>
      </c>
    </row>
    <row r="16" spans="1:2">
      <c r="A16" s="31" t="s">
        <v>368</v>
      </c>
      <c r="B16" s="32">
        <v>5</v>
      </c>
    </row>
    <row r="17" spans="1:2">
      <c r="A17" s="31" t="s">
        <v>369</v>
      </c>
      <c r="B17" s="32">
        <v>5</v>
      </c>
    </row>
    <row r="18" spans="1:2">
      <c r="A18" s="31" t="s">
        <v>370</v>
      </c>
      <c r="B18" s="32">
        <v>6</v>
      </c>
    </row>
    <row r="19" spans="1:2">
      <c r="A19" s="31" t="s">
        <v>371</v>
      </c>
      <c r="B19" s="32">
        <v>6</v>
      </c>
    </row>
    <row r="20" spans="1:2">
      <c r="A20" s="31" t="s">
        <v>372</v>
      </c>
      <c r="B20" s="32">
        <v>6</v>
      </c>
    </row>
    <row r="21" spans="1:2">
      <c r="A21" s="31" t="s">
        <v>373</v>
      </c>
      <c r="B21" s="32">
        <v>6</v>
      </c>
    </row>
    <row r="22" spans="1:2">
      <c r="A22" s="31" t="s">
        <v>374</v>
      </c>
      <c r="B22" s="32">
        <v>7</v>
      </c>
    </row>
    <row r="23" spans="1:2">
      <c r="A23" s="31" t="s">
        <v>375</v>
      </c>
      <c r="B23" s="32">
        <v>7</v>
      </c>
    </row>
    <row r="24" spans="1:2">
      <c r="A24" s="31" t="s">
        <v>376</v>
      </c>
      <c r="B24" s="32">
        <v>8</v>
      </c>
    </row>
    <row r="25" spans="1:2">
      <c r="A25" s="31" t="s">
        <v>377</v>
      </c>
      <c r="B25" s="32">
        <v>8</v>
      </c>
    </row>
    <row r="26" spans="1:2">
      <c r="A26" s="31" t="s">
        <v>378</v>
      </c>
      <c r="B26" s="32">
        <v>9</v>
      </c>
    </row>
    <row r="27" spans="1:2">
      <c r="A27" s="31" t="s">
        <v>379</v>
      </c>
      <c r="B27" s="32">
        <v>9</v>
      </c>
    </row>
    <row r="28" spans="1:2">
      <c r="A28" s="31" t="s">
        <v>380</v>
      </c>
      <c r="B28" s="32">
        <v>9</v>
      </c>
    </row>
    <row r="29" spans="1:2">
      <c r="A29" s="31" t="s">
        <v>381</v>
      </c>
      <c r="B29" s="32">
        <v>9</v>
      </c>
    </row>
    <row r="30" spans="1:2">
      <c r="A30" s="31" t="s">
        <v>382</v>
      </c>
      <c r="B30" s="32">
        <v>9</v>
      </c>
    </row>
    <row r="31" spans="1:2">
      <c r="A31" s="31" t="s">
        <v>382</v>
      </c>
      <c r="B31" s="32">
        <v>9</v>
      </c>
    </row>
    <row r="32" spans="1:2">
      <c r="A32" s="31" t="s">
        <v>382</v>
      </c>
      <c r="B32" s="32">
        <v>9</v>
      </c>
    </row>
    <row r="33" spans="1:2">
      <c r="A33" s="31" t="s">
        <v>383</v>
      </c>
      <c r="B33" s="32">
        <v>11</v>
      </c>
    </row>
    <row r="34" spans="1:2">
      <c r="A34" s="31" t="s">
        <v>384</v>
      </c>
      <c r="B34" s="32">
        <v>11</v>
      </c>
    </row>
    <row r="35" spans="1:2">
      <c r="A35" s="31" t="s">
        <v>385</v>
      </c>
      <c r="B35" s="32">
        <v>12</v>
      </c>
    </row>
    <row r="36" spans="1:2">
      <c r="A36" s="31" t="s">
        <v>386</v>
      </c>
      <c r="B36" s="32">
        <v>13</v>
      </c>
    </row>
    <row r="37" spans="1:2">
      <c r="A37" s="31" t="s">
        <v>387</v>
      </c>
      <c r="B37" s="32">
        <v>13</v>
      </c>
    </row>
    <row r="38" spans="1:2">
      <c r="A38" s="31" t="s">
        <v>388</v>
      </c>
      <c r="B38" s="32">
        <v>13</v>
      </c>
    </row>
    <row r="39" spans="1:2">
      <c r="A39" s="31" t="s">
        <v>373</v>
      </c>
      <c r="B39" s="32">
        <v>13</v>
      </c>
    </row>
    <row r="40" spans="1:2">
      <c r="A40" s="31" t="s">
        <v>389</v>
      </c>
      <c r="B40" s="32">
        <v>13</v>
      </c>
    </row>
    <row r="41" spans="1:2">
      <c r="A41" s="31" t="s">
        <v>390</v>
      </c>
      <c r="B41" s="32">
        <v>13</v>
      </c>
    </row>
    <row r="42" spans="1:2">
      <c r="A42" s="31" t="s">
        <v>391</v>
      </c>
      <c r="B42" s="32">
        <v>14</v>
      </c>
    </row>
    <row r="43" spans="1:2">
      <c r="A43" s="31" t="s">
        <v>392</v>
      </c>
      <c r="B43" s="32">
        <v>14</v>
      </c>
    </row>
    <row r="44" spans="1:2">
      <c r="A44" s="31" t="s">
        <v>393</v>
      </c>
      <c r="B44" s="32">
        <v>14</v>
      </c>
    </row>
    <row r="45" spans="1:2">
      <c r="A45" s="31" t="s">
        <v>394</v>
      </c>
      <c r="B45" s="32">
        <v>15</v>
      </c>
    </row>
    <row r="46" spans="1:2">
      <c r="A46" s="31" t="s">
        <v>395</v>
      </c>
      <c r="B46" s="32">
        <v>15</v>
      </c>
    </row>
    <row r="47" spans="1:2">
      <c r="A47" s="31" t="s">
        <v>396</v>
      </c>
      <c r="B47" s="32">
        <v>16</v>
      </c>
    </row>
    <row r="48" spans="1:2">
      <c r="A48" s="31" t="s">
        <v>397</v>
      </c>
      <c r="B48" s="32">
        <v>17</v>
      </c>
    </row>
    <row r="49" spans="1:2">
      <c r="A49" s="31" t="s">
        <v>398</v>
      </c>
      <c r="B49" s="32">
        <v>17</v>
      </c>
    </row>
    <row r="50" spans="1:2">
      <c r="A50" s="31" t="s">
        <v>399</v>
      </c>
      <c r="B50" s="32">
        <v>18</v>
      </c>
    </row>
    <row r="51" spans="1:2">
      <c r="A51" s="31" t="s">
        <v>400</v>
      </c>
      <c r="B51" s="32">
        <v>19</v>
      </c>
    </row>
    <row r="52" spans="1:2">
      <c r="A52" s="31" t="s">
        <v>401</v>
      </c>
      <c r="B52" s="32">
        <v>19</v>
      </c>
    </row>
    <row r="53" spans="1:2">
      <c r="A53" s="31" t="s">
        <v>402</v>
      </c>
      <c r="B53" s="32">
        <v>19</v>
      </c>
    </row>
    <row r="54" spans="1:2">
      <c r="A54" s="31" t="s">
        <v>403</v>
      </c>
      <c r="B54" s="32">
        <v>21</v>
      </c>
    </row>
    <row r="55" spans="1:2">
      <c r="A55" s="31" t="s">
        <v>404</v>
      </c>
      <c r="B55" s="32">
        <v>21</v>
      </c>
    </row>
    <row r="56" spans="1:2">
      <c r="A56" s="31" t="s">
        <v>405</v>
      </c>
      <c r="B56" s="32">
        <v>25</v>
      </c>
    </row>
    <row r="57" spans="1:2">
      <c r="A57" s="31" t="s">
        <v>406</v>
      </c>
      <c r="B57" s="32">
        <v>25</v>
      </c>
    </row>
    <row r="58" spans="1:2">
      <c r="A58" s="31" t="s">
        <v>407</v>
      </c>
      <c r="B58" s="32">
        <v>26</v>
      </c>
    </row>
    <row r="59" spans="1:2">
      <c r="A59" s="31" t="s">
        <v>408</v>
      </c>
      <c r="B59" s="32">
        <v>27</v>
      </c>
    </row>
    <row r="60" spans="1:2">
      <c r="A60" s="31" t="s">
        <v>409</v>
      </c>
      <c r="B60" s="32">
        <v>34</v>
      </c>
    </row>
    <row r="61" spans="1:2">
      <c r="A61" s="3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H14" sqref="H14"/>
    </sheetView>
  </sheetViews>
  <sheetFormatPr baseColWidth="10" defaultRowHeight="15" x14ac:dyDescent="0"/>
  <cols>
    <col min="3" max="3" width="17.1640625" customWidth="1"/>
    <col min="4" max="5" width="18.5" customWidth="1"/>
  </cols>
  <sheetData>
    <row r="1" spans="1:5" s="41" customFormat="1" ht="21" thickBot="1">
      <c r="A1" s="41" t="s">
        <v>426</v>
      </c>
    </row>
    <row r="2" spans="1:5" ht="86" thickBot="1">
      <c r="A2" s="42" t="s">
        <v>410</v>
      </c>
      <c r="B2" s="35" t="s">
        <v>411</v>
      </c>
      <c r="C2" s="35" t="s">
        <v>412</v>
      </c>
      <c r="D2" s="35" t="s">
        <v>413</v>
      </c>
      <c r="E2" s="35" t="s">
        <v>414</v>
      </c>
    </row>
    <row r="3" spans="1:5" ht="18" thickBot="1">
      <c r="A3" s="36" t="s">
        <v>415</v>
      </c>
      <c r="B3" s="37">
        <v>12</v>
      </c>
      <c r="C3" s="38">
        <v>100</v>
      </c>
      <c r="D3" s="37">
        <v>87.5</v>
      </c>
      <c r="E3" s="37">
        <v>84.6</v>
      </c>
    </row>
    <row r="4" spans="1:5" ht="18" thickBot="1">
      <c r="A4" s="36" t="s">
        <v>416</v>
      </c>
      <c r="B4" s="37">
        <v>10</v>
      </c>
      <c r="C4" s="38">
        <v>83</v>
      </c>
      <c r="D4" s="37">
        <v>39.700000000000003</v>
      </c>
      <c r="E4" s="37">
        <v>66.67</v>
      </c>
    </row>
    <row r="5" spans="1:5" ht="18" thickBot="1">
      <c r="A5" s="36" t="s">
        <v>417</v>
      </c>
      <c r="B5" s="37">
        <v>6</v>
      </c>
      <c r="C5" s="38">
        <v>50</v>
      </c>
      <c r="D5" s="37">
        <v>21.5</v>
      </c>
      <c r="E5" s="37">
        <v>47.6</v>
      </c>
    </row>
    <row r="6" spans="1:5" ht="35" thickBot="1">
      <c r="A6" s="39" t="s">
        <v>418</v>
      </c>
      <c r="B6" s="37">
        <v>4</v>
      </c>
      <c r="C6" s="38">
        <v>33</v>
      </c>
      <c r="D6" s="37">
        <v>6.8</v>
      </c>
      <c r="E6" s="37">
        <v>39</v>
      </c>
    </row>
    <row r="7" spans="1:5" ht="18" thickBot="1">
      <c r="A7" s="36" t="s">
        <v>419</v>
      </c>
      <c r="B7" s="37">
        <v>4</v>
      </c>
      <c r="C7" s="38">
        <v>33</v>
      </c>
      <c r="D7" s="37">
        <v>7.4</v>
      </c>
      <c r="E7" s="37">
        <v>9.52</v>
      </c>
    </row>
    <row r="8" spans="1:5" ht="18" thickBot="1">
      <c r="A8" s="36" t="s">
        <v>420</v>
      </c>
      <c r="B8" s="37">
        <v>2</v>
      </c>
      <c r="C8" s="38">
        <v>16.600000000000001</v>
      </c>
      <c r="D8" s="37">
        <v>7.2</v>
      </c>
      <c r="E8" s="37" t="s">
        <v>421</v>
      </c>
    </row>
    <row r="9" spans="1:5" ht="18" thickBot="1">
      <c r="A9" s="36" t="s">
        <v>422</v>
      </c>
      <c r="B9" s="37">
        <v>3</v>
      </c>
      <c r="C9" s="38">
        <v>25</v>
      </c>
      <c r="D9" s="37">
        <v>5.0999999999999996</v>
      </c>
      <c r="E9" s="37">
        <v>0</v>
      </c>
    </row>
    <row r="10" spans="1:5" ht="35" thickBot="1">
      <c r="A10" s="36" t="s">
        <v>423</v>
      </c>
      <c r="B10" s="37">
        <v>0</v>
      </c>
      <c r="C10" s="38">
        <v>0</v>
      </c>
      <c r="D10" s="37">
        <v>0</v>
      </c>
      <c r="E10" s="37" t="s">
        <v>421</v>
      </c>
    </row>
    <row r="11" spans="1:5" ht="18" thickBot="1">
      <c r="A11" s="36" t="s">
        <v>424</v>
      </c>
      <c r="B11" s="37">
        <v>0</v>
      </c>
      <c r="C11" s="38">
        <v>0</v>
      </c>
      <c r="D11" s="37">
        <v>0</v>
      </c>
      <c r="E11" s="37">
        <v>0</v>
      </c>
    </row>
    <row r="12" spans="1:5" ht="18" thickBot="1">
      <c r="A12" s="36" t="s">
        <v>425</v>
      </c>
      <c r="B12" s="37">
        <v>0</v>
      </c>
      <c r="C12" s="38">
        <v>0</v>
      </c>
      <c r="D12" s="37">
        <v>0</v>
      </c>
      <c r="E12" s="37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J44" sqref="J44"/>
    </sheetView>
  </sheetViews>
  <sheetFormatPr baseColWidth="10" defaultRowHeight="15" x14ac:dyDescent="0"/>
  <cols>
    <col min="1" max="1" width="16.83203125" customWidth="1"/>
    <col min="2" max="2" width="30" customWidth="1"/>
  </cols>
  <sheetData>
    <row r="1" spans="1:4">
      <c r="A1" s="40" t="s">
        <v>499</v>
      </c>
    </row>
    <row r="2" spans="1:4" ht="16" thickBot="1">
      <c r="A2" s="40"/>
    </row>
    <row r="3" spans="1:4" ht="40" thickBot="1">
      <c r="A3" s="43" t="s">
        <v>427</v>
      </c>
      <c r="B3" s="44" t="s">
        <v>428</v>
      </c>
      <c r="C3" s="44" t="s">
        <v>429</v>
      </c>
      <c r="D3" s="44" t="s">
        <v>430</v>
      </c>
    </row>
    <row r="4" spans="1:4" ht="16" thickBot="1">
      <c r="A4" s="45" t="s">
        <v>431</v>
      </c>
      <c r="B4" s="46" t="s">
        <v>432</v>
      </c>
      <c r="C4" s="47" t="s">
        <v>433</v>
      </c>
      <c r="D4" s="47" t="s">
        <v>434</v>
      </c>
    </row>
    <row r="5" spans="1:4" ht="16" thickBot="1">
      <c r="A5" s="48" t="s">
        <v>435</v>
      </c>
      <c r="B5" s="49" t="s">
        <v>436</v>
      </c>
      <c r="C5" s="47" t="s">
        <v>437</v>
      </c>
      <c r="D5" s="50" t="s">
        <v>438</v>
      </c>
    </row>
    <row r="6" spans="1:4" ht="16" thickBot="1">
      <c r="A6" s="48" t="s">
        <v>439</v>
      </c>
      <c r="B6" s="49" t="s">
        <v>440</v>
      </c>
      <c r="C6" s="47" t="s">
        <v>441</v>
      </c>
      <c r="D6" s="47" t="s">
        <v>434</v>
      </c>
    </row>
    <row r="7" spans="1:4" ht="16" thickBot="1">
      <c r="A7" s="48" t="s">
        <v>442</v>
      </c>
      <c r="B7" s="51" t="s">
        <v>443</v>
      </c>
      <c r="C7" s="47" t="s">
        <v>444</v>
      </c>
      <c r="D7" s="47" t="s">
        <v>434</v>
      </c>
    </row>
    <row r="8" spans="1:4" ht="16" thickBot="1">
      <c r="A8" s="48" t="s">
        <v>445</v>
      </c>
      <c r="B8" s="51" t="s">
        <v>446</v>
      </c>
      <c r="C8" s="47" t="s">
        <v>447</v>
      </c>
      <c r="D8" s="47" t="s">
        <v>434</v>
      </c>
    </row>
    <row r="9" spans="1:4" ht="16" thickBot="1">
      <c r="A9" s="48" t="s">
        <v>448</v>
      </c>
      <c r="B9" s="51" t="s">
        <v>449</v>
      </c>
      <c r="C9" s="52">
        <v>42358</v>
      </c>
      <c r="D9" s="47" t="s">
        <v>434</v>
      </c>
    </row>
    <row r="10" spans="1:4" ht="16" thickBot="1">
      <c r="A10" s="48"/>
      <c r="B10" s="49"/>
      <c r="C10" s="47"/>
      <c r="D10" s="47"/>
    </row>
    <row r="11" spans="1:4" ht="16" thickBot="1">
      <c r="A11" s="53" t="s">
        <v>450</v>
      </c>
      <c r="B11" s="46" t="s">
        <v>451</v>
      </c>
      <c r="C11" s="47" t="s">
        <v>433</v>
      </c>
      <c r="D11" s="47" t="s">
        <v>434</v>
      </c>
    </row>
    <row r="12" spans="1:4" ht="16" thickBot="1">
      <c r="A12" s="54" t="s">
        <v>452</v>
      </c>
      <c r="B12" s="49" t="s">
        <v>453</v>
      </c>
      <c r="C12" s="47" t="s">
        <v>437</v>
      </c>
      <c r="D12" s="47" t="s">
        <v>434</v>
      </c>
    </row>
    <row r="13" spans="1:4" ht="16" thickBot="1">
      <c r="A13" s="54" t="s">
        <v>454</v>
      </c>
      <c r="B13" s="51" t="s">
        <v>455</v>
      </c>
      <c r="C13" s="47" t="s">
        <v>441</v>
      </c>
      <c r="D13" s="47" t="s">
        <v>434</v>
      </c>
    </row>
    <row r="14" spans="1:4" ht="16" thickBot="1">
      <c r="A14" s="48" t="s">
        <v>456</v>
      </c>
      <c r="B14" s="51" t="s">
        <v>457</v>
      </c>
      <c r="C14" s="47" t="s">
        <v>444</v>
      </c>
      <c r="D14" s="47" t="s">
        <v>434</v>
      </c>
    </row>
    <row r="15" spans="1:4" ht="16" thickBot="1">
      <c r="A15" s="48" t="s">
        <v>458</v>
      </c>
      <c r="B15" s="51" t="s">
        <v>459</v>
      </c>
      <c r="C15" s="47" t="s">
        <v>447</v>
      </c>
      <c r="D15" s="47" t="s">
        <v>434</v>
      </c>
    </row>
    <row r="16" spans="1:4" ht="16" thickBot="1">
      <c r="A16" s="48" t="s">
        <v>460</v>
      </c>
      <c r="B16" s="51" t="s">
        <v>461</v>
      </c>
      <c r="C16" s="52">
        <v>42358</v>
      </c>
      <c r="D16" s="47" t="s">
        <v>434</v>
      </c>
    </row>
    <row r="17" spans="1:4" ht="16" thickBot="1">
      <c r="A17" s="48"/>
      <c r="B17" s="51"/>
      <c r="C17" s="47"/>
      <c r="D17" s="47"/>
    </row>
    <row r="18" spans="1:4" ht="16" thickBot="1">
      <c r="A18" s="45" t="s">
        <v>462</v>
      </c>
      <c r="B18" s="46" t="s">
        <v>463</v>
      </c>
      <c r="C18" s="47" t="s">
        <v>433</v>
      </c>
      <c r="D18" s="47" t="s">
        <v>434</v>
      </c>
    </row>
    <row r="19" spans="1:4" ht="16" thickBot="1">
      <c r="A19" s="48" t="s">
        <v>464</v>
      </c>
      <c r="B19" s="49" t="s">
        <v>465</v>
      </c>
      <c r="C19" s="47" t="s">
        <v>441</v>
      </c>
      <c r="D19" s="47" t="s">
        <v>434</v>
      </c>
    </row>
    <row r="20" spans="1:4" ht="16" thickBot="1">
      <c r="A20" s="48" t="s">
        <v>466</v>
      </c>
      <c r="B20" s="49" t="s">
        <v>467</v>
      </c>
      <c r="C20" s="47" t="s">
        <v>444</v>
      </c>
      <c r="D20" s="47" t="s">
        <v>434</v>
      </c>
    </row>
    <row r="21" spans="1:4" ht="16" thickBot="1">
      <c r="A21" s="48" t="s">
        <v>468</v>
      </c>
      <c r="B21" s="51" t="s">
        <v>469</v>
      </c>
      <c r="C21" s="47" t="s">
        <v>444</v>
      </c>
      <c r="D21" s="47" t="s">
        <v>434</v>
      </c>
    </row>
    <row r="22" spans="1:4" ht="16" thickBot="1">
      <c r="A22" s="48" t="s">
        <v>470</v>
      </c>
      <c r="B22" s="51" t="s">
        <v>471</v>
      </c>
      <c r="C22" s="47" t="s">
        <v>447</v>
      </c>
      <c r="D22" s="47" t="s">
        <v>434</v>
      </c>
    </row>
    <row r="23" spans="1:4" ht="16" thickBot="1">
      <c r="A23" s="48" t="s">
        <v>472</v>
      </c>
      <c r="B23" s="51" t="s">
        <v>473</v>
      </c>
      <c r="C23" s="52">
        <v>42358</v>
      </c>
      <c r="D23" s="47" t="s">
        <v>434</v>
      </c>
    </row>
    <row r="24" spans="1:4" ht="16" thickBot="1">
      <c r="A24" s="48"/>
      <c r="B24" s="51"/>
      <c r="C24" s="47"/>
      <c r="D24" s="47"/>
    </row>
    <row r="25" spans="1:4" ht="16" thickBot="1">
      <c r="A25" s="45" t="s">
        <v>474</v>
      </c>
      <c r="B25" s="46" t="s">
        <v>475</v>
      </c>
      <c r="C25" s="47" t="s">
        <v>433</v>
      </c>
      <c r="D25" s="47" t="s">
        <v>434</v>
      </c>
    </row>
    <row r="26" spans="1:4" ht="16" thickBot="1">
      <c r="A26" s="48" t="s">
        <v>476</v>
      </c>
      <c r="B26" s="51" t="s">
        <v>477</v>
      </c>
      <c r="C26" s="47" t="s">
        <v>478</v>
      </c>
      <c r="D26" s="47" t="s">
        <v>434</v>
      </c>
    </row>
    <row r="27" spans="1:4" ht="16" thickBot="1">
      <c r="A27" s="48" t="s">
        <v>479</v>
      </c>
      <c r="B27" s="51" t="s">
        <v>480</v>
      </c>
      <c r="C27" s="47" t="s">
        <v>441</v>
      </c>
      <c r="D27" s="47" t="s">
        <v>434</v>
      </c>
    </row>
    <row r="28" spans="1:4" ht="16" thickBot="1">
      <c r="A28" s="48" t="s">
        <v>481</v>
      </c>
      <c r="B28" s="51" t="s">
        <v>482</v>
      </c>
      <c r="C28" s="47" t="s">
        <v>444</v>
      </c>
      <c r="D28" s="47" t="s">
        <v>434</v>
      </c>
    </row>
    <row r="29" spans="1:4" ht="16" thickBot="1">
      <c r="A29" s="48" t="s">
        <v>483</v>
      </c>
      <c r="B29" s="51" t="s">
        <v>484</v>
      </c>
      <c r="C29" s="52">
        <v>42358</v>
      </c>
      <c r="D29" s="47" t="s">
        <v>434</v>
      </c>
    </row>
    <row r="30" spans="1:4" ht="16" thickBot="1">
      <c r="A30" s="48" t="s">
        <v>485</v>
      </c>
      <c r="B30" s="51" t="s">
        <v>486</v>
      </c>
      <c r="C30" s="52">
        <v>42358</v>
      </c>
      <c r="D30" s="47" t="s">
        <v>434</v>
      </c>
    </row>
    <row r="31" spans="1:4" ht="16" thickBot="1">
      <c r="A31" s="48"/>
      <c r="B31" s="51"/>
      <c r="C31" s="47"/>
      <c r="D31" s="47"/>
    </row>
    <row r="32" spans="1:4" ht="16" thickBot="1">
      <c r="A32" s="45" t="s">
        <v>487</v>
      </c>
      <c r="B32" s="46" t="s">
        <v>488</v>
      </c>
      <c r="C32" s="47" t="s">
        <v>433</v>
      </c>
      <c r="D32" s="47" t="s">
        <v>434</v>
      </c>
    </row>
    <row r="33" spans="1:4" ht="16" thickBot="1">
      <c r="A33" s="48" t="s">
        <v>489</v>
      </c>
      <c r="B33" s="51" t="s">
        <v>490</v>
      </c>
      <c r="C33" s="47" t="s">
        <v>441</v>
      </c>
      <c r="D33" s="47" t="s">
        <v>434</v>
      </c>
    </row>
    <row r="34" spans="1:4" ht="16" thickBot="1">
      <c r="A34" s="48" t="s">
        <v>491</v>
      </c>
      <c r="B34" s="49" t="s">
        <v>492</v>
      </c>
      <c r="C34" s="47" t="s">
        <v>444</v>
      </c>
      <c r="D34" s="47" t="s">
        <v>434</v>
      </c>
    </row>
    <row r="35" spans="1:4" ht="16" thickBot="1">
      <c r="A35" s="48" t="s">
        <v>493</v>
      </c>
      <c r="B35" s="51" t="s">
        <v>494</v>
      </c>
      <c r="C35" s="47" t="s">
        <v>447</v>
      </c>
      <c r="D35" s="47" t="s">
        <v>434</v>
      </c>
    </row>
    <row r="36" spans="1:4" ht="16" thickBot="1">
      <c r="A36" s="48" t="s">
        <v>495</v>
      </c>
      <c r="B36" s="51" t="s">
        <v>496</v>
      </c>
      <c r="C36" s="52">
        <v>42358</v>
      </c>
      <c r="D36" s="47" t="s">
        <v>434</v>
      </c>
    </row>
    <row r="37" spans="1:4" ht="16" thickBot="1">
      <c r="A37" s="48" t="s">
        <v>497</v>
      </c>
      <c r="B37" s="51" t="s">
        <v>498</v>
      </c>
      <c r="C37" s="52">
        <v>42328</v>
      </c>
      <c r="D37" s="47" t="s">
        <v>434</v>
      </c>
    </row>
    <row r="40" spans="1:4">
      <c r="A40" s="55" t="s">
        <v>500</v>
      </c>
    </row>
    <row r="41" spans="1:4">
      <c r="A41" s="56" t="s">
        <v>501</v>
      </c>
    </row>
    <row r="42" spans="1:4">
      <c r="A42" s="56" t="s">
        <v>502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Supplementary Table 1</vt:lpstr>
      <vt:lpstr>Supplementary Table 2</vt:lpstr>
      <vt:lpstr>Supplementary Table 3</vt:lpstr>
      <vt:lpstr>Supplementary Table 4</vt:lpstr>
    </vt:vector>
  </TitlesOfParts>
  <Company>NIH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Varshney</dc:creator>
  <cp:lastModifiedBy>Shawn Burgess</cp:lastModifiedBy>
  <cp:lastPrinted>2014-10-21T18:59:13Z</cp:lastPrinted>
  <dcterms:created xsi:type="dcterms:W3CDTF">2013-05-29T18:32:00Z</dcterms:created>
  <dcterms:modified xsi:type="dcterms:W3CDTF">2015-04-15T16:52:28Z</dcterms:modified>
</cp:coreProperties>
</file>