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date1904="1" showInkAnnotation="0" autoCompressPictures="0"/>
  <bookViews>
    <workbookView xWindow="9620" yWindow="0" windowWidth="26420" windowHeight="22160" tabRatio="500"/>
  </bookViews>
  <sheets>
    <sheet name="tocount3.txt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4" i="1" l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<sst xmlns="http://schemas.openxmlformats.org/spreadsheetml/2006/main" count="108" uniqueCount="108">
  <si>
    <t>yjm1078_ver7a</t>
  </si>
  <si>
    <t>yjm1083_ver7a</t>
  </si>
  <si>
    <t>yjm1129_ver7a</t>
  </si>
  <si>
    <t>yjm1133_ver7a</t>
  </si>
  <si>
    <t>yjm1190_ver7a</t>
  </si>
  <si>
    <t>yjm1199_ver7a</t>
  </si>
  <si>
    <t>yjm1202_ver7a</t>
  </si>
  <si>
    <t>yjm1208_ver7a</t>
  </si>
  <si>
    <t>yjm1242_ver7a</t>
  </si>
  <si>
    <t>yjm1244_ver7a</t>
  </si>
  <si>
    <t>yjm1248_ver7a</t>
  </si>
  <si>
    <t>yjm1250_ver7a</t>
  </si>
  <si>
    <t>yjm1252_ver7a</t>
  </si>
  <si>
    <t>yjm1273_ver7a</t>
  </si>
  <si>
    <t>yjm1304_ver7a</t>
  </si>
  <si>
    <t>yjm1307_ver7a</t>
  </si>
  <si>
    <t>yjm1311_ver7a</t>
  </si>
  <si>
    <t>yjm1326_ver7a</t>
  </si>
  <si>
    <t>yjm1332_ver7a</t>
  </si>
  <si>
    <t>yjm1336_ver7a</t>
  </si>
  <si>
    <t>yjm1338_ver7a</t>
  </si>
  <si>
    <t>yjm1341_ver7a</t>
  </si>
  <si>
    <t>yjm1342_ver7a</t>
  </si>
  <si>
    <t>yjm1355_ver7a</t>
  </si>
  <si>
    <t>yjm1356_ver7a</t>
  </si>
  <si>
    <t>yjm1381_ver7a</t>
  </si>
  <si>
    <t>yjm1383_ver7a</t>
  </si>
  <si>
    <t>yjm1385_ver7a</t>
  </si>
  <si>
    <t>yjm1386_ver7a</t>
  </si>
  <si>
    <t>yjm1387_ver7a</t>
  </si>
  <si>
    <t>yjm1388_ver7a</t>
  </si>
  <si>
    <t>yjm1389_ver7a</t>
  </si>
  <si>
    <t>yjm1399_ver7a</t>
  </si>
  <si>
    <t>yjm1400_ver7a</t>
  </si>
  <si>
    <t>yjm1401_ver7a</t>
  </si>
  <si>
    <t>yjm1402_ver7a</t>
  </si>
  <si>
    <t>yjm1415_ver7a</t>
  </si>
  <si>
    <t>yjm1417_ver7a</t>
  </si>
  <si>
    <t>yjm1418_ver7a</t>
  </si>
  <si>
    <t>yjm1419_ver7a</t>
  </si>
  <si>
    <t>yjm1433_ver7a</t>
  </si>
  <si>
    <t>yjm1434_ver7a</t>
  </si>
  <si>
    <t>yjm1439_ver7a</t>
  </si>
  <si>
    <t>yjm1443_ver7a</t>
  </si>
  <si>
    <t>yjm1444_ver7a</t>
  </si>
  <si>
    <t>yjm1447_ver7a</t>
  </si>
  <si>
    <t>yjm1450_ver7a</t>
  </si>
  <si>
    <t>yjm1460_ver7a</t>
  </si>
  <si>
    <t>yjm1463_ver7a</t>
  </si>
  <si>
    <t>yjm1477_ver7a</t>
  </si>
  <si>
    <t>yjm1478_ver7a</t>
  </si>
  <si>
    <t>yjm1479_ver7a</t>
  </si>
  <si>
    <t>yjm1526_ver7a</t>
  </si>
  <si>
    <t>yjm1527_ver7a</t>
  </si>
  <si>
    <t>yjm1549_ver7a</t>
  </si>
  <si>
    <t>yjm1573_ver7a</t>
  </si>
  <si>
    <t>yjm1574_ver7a</t>
  </si>
  <si>
    <t>yjm1592_ver7a</t>
  </si>
  <si>
    <t>yjm1615_ver7a</t>
  </si>
  <si>
    <t>yjm189_ver7a</t>
  </si>
  <si>
    <t>yjm193_ver7a</t>
  </si>
  <si>
    <t>yjm195_ver7a</t>
  </si>
  <si>
    <t>yjm244_ver7a</t>
  </si>
  <si>
    <t>yjm248_ver7a</t>
  </si>
  <si>
    <t>yjm270_ver7a</t>
  </si>
  <si>
    <t>yjm271_ver7a</t>
  </si>
  <si>
    <t>yjm320_ver7a</t>
  </si>
  <si>
    <t>yjm326_ver7a</t>
  </si>
  <si>
    <t>yjm428_ver7a</t>
  </si>
  <si>
    <t>yjm450_ver7a</t>
  </si>
  <si>
    <t>yjm451_ver7a</t>
  </si>
  <si>
    <t>yjm453_ver7a</t>
  </si>
  <si>
    <t>yjm456_ver7a</t>
  </si>
  <si>
    <t>yjm470_ver7a</t>
  </si>
  <si>
    <t>yjm541_ver7a</t>
  </si>
  <si>
    <t>yjm554_ver7a</t>
  </si>
  <si>
    <t>yjm555_ver7a</t>
  </si>
  <si>
    <t>yjm627_ver7a</t>
  </si>
  <si>
    <t>yjm681_ver7a</t>
  </si>
  <si>
    <t>yjm682_ver7a</t>
  </si>
  <si>
    <t>yjm683_ver7a</t>
  </si>
  <si>
    <t>yjm689_ver7a</t>
  </si>
  <si>
    <t>yjm693_ver7a</t>
  </si>
  <si>
    <t>yjm969_ver7a</t>
  </si>
  <si>
    <t>yjm972_ver7a</t>
  </si>
  <si>
    <t>yjm975_ver7a</t>
  </si>
  <si>
    <t>yjm978_ver7a</t>
  </si>
  <si>
    <t>yjm981_ver7a</t>
  </si>
  <si>
    <t>yjm984_ver7a</t>
  </si>
  <si>
    <t>yjm987_ver7a</t>
  </si>
  <si>
    <t>yjm990_ver7a</t>
  </si>
  <si>
    <t>yjm993_ver7a</t>
  </si>
  <si>
    <t>yjm996_ver7a</t>
  </si>
  <si>
    <t>Sequence</t>
  </si>
  <si>
    <t>Sequence coverage</t>
  </si>
  <si>
    <t>N's</t>
  </si>
  <si>
    <t>Ambiguity codons</t>
  </si>
  <si>
    <t>Errors found by pilon</t>
  </si>
  <si>
    <t>Incomplete telomeres</t>
  </si>
  <si>
    <t>Fraction incomplete telomeres</t>
  </si>
  <si>
    <t>Fraction protein associated errors</t>
  </si>
  <si>
    <t>Total identified errors</t>
  </si>
  <si>
    <t>longest scaffold (kb)</t>
  </si>
  <si>
    <t>N50 (kb)</t>
  </si>
  <si>
    <t>N50 (kb) using scaffolds&gt;200bp</t>
  </si>
  <si>
    <t>N90 (kb)</t>
  </si>
  <si>
    <t>N90 (kb) using scaffolds&gt;200bp</t>
  </si>
  <si>
    <t># of scaffolds &gt;200 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</si>
</sst>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2" fontId="0" fillId="0" borderId="0" xfId="0" applyNumberFormat="1"/>
    <xf numFmtId="164" fontId="0" fillId="0" borderId="0" xfId="0" applyNumberFormat="1"/>
    <xf numFmtId="49" fontId="0" fillId="0" borderId="0" xfId="0" applyNumberForma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horizontal="right"/>
    </xf>
    <xf numFmtId="1" fontId="0" fillId="0" borderId="0" xfId="0" applyNumberFormat="1"/>
    <xf numFmtId="1" fontId="3" fillId="0" borderId="0" xfId="0" applyNumberFormat="1" applyFont="1"/>
    <xf numFmtId="1" fontId="0" fillId="0" borderId="0" xfId="0" applyNumberFormat="1" applyAlignment="1">
      <alignment horizontal="right"/>
    </xf>
  </cellXfs>
  <cellStyles count="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tabSelected="1" topLeftCell="A37" workbookViewId="0">
      <selection activeCell="J95" sqref="J95:O95"/>
    </sheetView>
  </sheetViews>
  <sheetFormatPr baseColWidth="10" defaultRowHeight="15" x14ac:dyDescent="0"/>
  <cols>
    <col min="1" max="1" width="16.83203125" bestFit="1" customWidth="1"/>
    <col min="2" max="2" width="4.1640625" bestFit="1" customWidth="1"/>
    <col min="3" max="3" width="9.5" bestFit="1" customWidth="1"/>
    <col min="4" max="4" width="11.1640625" bestFit="1" customWidth="1"/>
    <col min="5" max="5" width="12" style="1" customWidth="1"/>
    <col min="6" max="6" width="8.5" bestFit="1" customWidth="1"/>
    <col min="7" max="7" width="14.33203125" style="1" customWidth="1"/>
    <col min="8" max="8" width="12" customWidth="1"/>
    <col min="9" max="9" width="9" bestFit="1" customWidth="1"/>
    <col min="10" max="10" width="16.6640625" customWidth="1"/>
    <col min="11" max="11" width="11" style="5" customWidth="1"/>
    <col min="12" max="12" width="26.33203125" style="5" customWidth="1"/>
    <col min="13" max="13" width="7.83203125" style="8" customWidth="1"/>
    <col min="14" max="14" width="27.1640625" style="8" customWidth="1"/>
    <col min="15" max="15" width="18.5" customWidth="1"/>
  </cols>
  <sheetData>
    <row r="1" spans="1:15" s="3" customFormat="1" ht="52" customHeight="1">
      <c r="A1" s="3" t="s">
        <v>93</v>
      </c>
      <c r="B1" s="3" t="s">
        <v>95</v>
      </c>
      <c r="C1" s="3" t="s">
        <v>96</v>
      </c>
      <c r="D1" s="3" t="s">
        <v>98</v>
      </c>
      <c r="E1" s="3" t="s">
        <v>99</v>
      </c>
      <c r="F1" s="3" t="s">
        <v>97</v>
      </c>
      <c r="G1" s="3" t="s">
        <v>100</v>
      </c>
      <c r="H1" s="3" t="s">
        <v>101</v>
      </c>
      <c r="I1" s="3" t="s">
        <v>94</v>
      </c>
      <c r="J1" s="4" t="s">
        <v>102</v>
      </c>
      <c r="K1" s="5" t="s">
        <v>103</v>
      </c>
      <c r="L1" s="5" t="s">
        <v>104</v>
      </c>
      <c r="M1" s="5" t="s">
        <v>105</v>
      </c>
      <c r="N1" s="5" t="s">
        <v>106</v>
      </c>
      <c r="O1" t="s">
        <v>107</v>
      </c>
    </row>
    <row r="2" spans="1:15">
      <c r="A2" t="s">
        <v>0</v>
      </c>
      <c r="B2">
        <v>38</v>
      </c>
      <c r="C2">
        <v>5</v>
      </c>
      <c r="D2">
        <v>28</v>
      </c>
      <c r="E2" s="1">
        <f>D2/32</f>
        <v>0.875</v>
      </c>
      <c r="F2">
        <v>85</v>
      </c>
      <c r="G2" s="1">
        <v>0.39118457300275483</v>
      </c>
      <c r="H2">
        <f>B2+C2+D2+F2</f>
        <v>156</v>
      </c>
      <c r="I2" s="2">
        <v>58.003338898163605</v>
      </c>
      <c r="J2" s="6">
        <v>483.56599999999997</v>
      </c>
      <c r="K2" s="5">
        <v>105.033</v>
      </c>
      <c r="L2" s="5">
        <v>105.658</v>
      </c>
      <c r="M2" s="7">
        <v>31.472999999999999</v>
      </c>
      <c r="N2" s="7">
        <v>34.686</v>
      </c>
      <c r="O2">
        <v>227</v>
      </c>
    </row>
    <row r="3" spans="1:15">
      <c r="A3" t="s">
        <v>1</v>
      </c>
      <c r="B3">
        <v>84</v>
      </c>
      <c r="C3">
        <v>9</v>
      </c>
      <c r="D3">
        <v>25</v>
      </c>
      <c r="E3" s="1">
        <f t="shared" ref="E3:E66" si="0">D3/32</f>
        <v>0.78125</v>
      </c>
      <c r="F3">
        <v>76</v>
      </c>
      <c r="G3" s="1">
        <v>0.30978260869565216</v>
      </c>
      <c r="H3">
        <f t="shared" ref="H3:H66" si="1">B3+C3+D3+F3</f>
        <v>194</v>
      </c>
      <c r="I3" s="2">
        <v>333.68781302170282</v>
      </c>
      <c r="J3" s="6">
        <v>457.22300000000001</v>
      </c>
      <c r="K3" s="5">
        <v>128.49600000000001</v>
      </c>
      <c r="L3" s="5">
        <v>133.518</v>
      </c>
      <c r="M3" s="7">
        <v>19.587</v>
      </c>
      <c r="N3" s="7">
        <v>32.524000000000001</v>
      </c>
      <c r="O3">
        <v>274</v>
      </c>
    </row>
    <row r="4" spans="1:15">
      <c r="A4" t="s">
        <v>2</v>
      </c>
      <c r="B4">
        <v>52</v>
      </c>
      <c r="C4">
        <v>12</v>
      </c>
      <c r="D4">
        <v>24</v>
      </c>
      <c r="E4" s="1">
        <f t="shared" si="0"/>
        <v>0.75</v>
      </c>
      <c r="F4">
        <v>93</v>
      </c>
      <c r="G4" s="1">
        <v>0.43815513626834379</v>
      </c>
      <c r="H4">
        <f t="shared" si="1"/>
        <v>181</v>
      </c>
      <c r="I4" s="2">
        <v>172.66110183639398</v>
      </c>
      <c r="J4" s="6">
        <v>392.73599999999999</v>
      </c>
      <c r="K4" s="5">
        <v>133.04499999999999</v>
      </c>
      <c r="L4" s="5">
        <v>133.512</v>
      </c>
      <c r="M4" s="7">
        <v>30.718</v>
      </c>
      <c r="N4" s="7">
        <v>38.82</v>
      </c>
      <c r="O4">
        <v>300</v>
      </c>
    </row>
    <row r="5" spans="1:15">
      <c r="A5" t="s">
        <v>3</v>
      </c>
      <c r="B5">
        <v>88</v>
      </c>
      <c r="C5">
        <v>14</v>
      </c>
      <c r="D5">
        <v>22</v>
      </c>
      <c r="E5" s="1">
        <f t="shared" si="0"/>
        <v>0.6875</v>
      </c>
      <c r="F5">
        <v>111</v>
      </c>
      <c r="G5" s="1">
        <v>0.40728476821192056</v>
      </c>
      <c r="H5">
        <f t="shared" si="1"/>
        <v>235</v>
      </c>
      <c r="I5" s="2">
        <v>50.41569282136895</v>
      </c>
      <c r="J5" s="6">
        <v>507.91</v>
      </c>
      <c r="K5" s="5">
        <v>114.878</v>
      </c>
      <c r="L5" s="5">
        <v>117.235</v>
      </c>
      <c r="M5" s="7">
        <v>27.181000000000001</v>
      </c>
      <c r="N5" s="7">
        <v>33.03</v>
      </c>
      <c r="O5">
        <v>311</v>
      </c>
    </row>
    <row r="6" spans="1:15">
      <c r="A6" t="s">
        <v>4</v>
      </c>
      <c r="B6">
        <v>110</v>
      </c>
      <c r="C6">
        <v>9</v>
      </c>
      <c r="D6">
        <v>23</v>
      </c>
      <c r="E6" s="1">
        <f t="shared" si="0"/>
        <v>0.71875</v>
      </c>
      <c r="F6">
        <v>127</v>
      </c>
      <c r="G6" s="1">
        <v>0.32075471698113206</v>
      </c>
      <c r="H6">
        <f t="shared" si="1"/>
        <v>269</v>
      </c>
      <c r="I6" s="2">
        <v>26.472454090150251</v>
      </c>
      <c r="J6" s="6">
        <v>141.42400000000001</v>
      </c>
      <c r="K6" s="5">
        <v>33.308</v>
      </c>
      <c r="L6" s="5">
        <v>33.600999999999999</v>
      </c>
      <c r="M6" s="7">
        <v>7.6760000000000002</v>
      </c>
      <c r="N6" s="7">
        <v>8.3859999999999992</v>
      </c>
      <c r="O6">
        <v>763</v>
      </c>
    </row>
    <row r="7" spans="1:15">
      <c r="A7" t="s">
        <v>5</v>
      </c>
      <c r="B7">
        <v>100</v>
      </c>
      <c r="C7">
        <v>18</v>
      </c>
      <c r="D7">
        <v>21</v>
      </c>
      <c r="E7" s="1">
        <f t="shared" si="0"/>
        <v>0.65625</v>
      </c>
      <c r="F7">
        <v>164</v>
      </c>
      <c r="G7" s="1">
        <v>0.29745042492917845</v>
      </c>
      <c r="H7">
        <f t="shared" si="1"/>
        <v>303</v>
      </c>
      <c r="I7" s="2">
        <v>53.619365609348918</v>
      </c>
      <c r="J7" s="6">
        <v>382.69400000000002</v>
      </c>
      <c r="K7" s="5">
        <v>94.370999999999995</v>
      </c>
      <c r="L7" s="5">
        <v>95.494</v>
      </c>
      <c r="M7" s="7">
        <v>22.945</v>
      </c>
      <c r="N7" s="7">
        <v>29.207999999999998</v>
      </c>
      <c r="O7">
        <v>327</v>
      </c>
    </row>
    <row r="8" spans="1:15">
      <c r="A8" t="s">
        <v>6</v>
      </c>
      <c r="B8">
        <v>79</v>
      </c>
      <c r="C8">
        <v>2</v>
      </c>
      <c r="D8">
        <v>19</v>
      </c>
      <c r="E8" s="1">
        <f t="shared" si="0"/>
        <v>0.59375</v>
      </c>
      <c r="F8">
        <v>180</v>
      </c>
      <c r="G8" s="1">
        <v>0.26726342710997442</v>
      </c>
      <c r="H8">
        <f t="shared" si="1"/>
        <v>280</v>
      </c>
      <c r="I8" s="2">
        <v>542.76961602671122</v>
      </c>
      <c r="J8" s="6">
        <v>376.99200000000002</v>
      </c>
      <c r="K8" s="5">
        <v>136.14500000000001</v>
      </c>
      <c r="L8" s="5">
        <v>145.47800000000001</v>
      </c>
      <c r="M8" s="7">
        <v>25.678999999999998</v>
      </c>
      <c r="N8" s="7">
        <v>39.014000000000003</v>
      </c>
      <c r="O8">
        <v>241</v>
      </c>
    </row>
    <row r="9" spans="1:15">
      <c r="A9" t="s">
        <v>7</v>
      </c>
      <c r="B9">
        <v>76</v>
      </c>
      <c r="C9">
        <v>1</v>
      </c>
      <c r="D9">
        <v>16</v>
      </c>
      <c r="E9" s="1">
        <f t="shared" si="0"/>
        <v>0.5</v>
      </c>
      <c r="F9">
        <v>91</v>
      </c>
      <c r="G9" s="1">
        <v>0.3639291465378422</v>
      </c>
      <c r="H9">
        <f t="shared" si="1"/>
        <v>184</v>
      </c>
      <c r="I9" s="2">
        <v>122.07679465776293</v>
      </c>
      <c r="J9" s="6">
        <v>486.90300000000002</v>
      </c>
      <c r="K9" s="5">
        <v>141.166</v>
      </c>
      <c r="L9" s="5">
        <v>141.24100000000001</v>
      </c>
      <c r="M9" s="7">
        <v>26.576000000000001</v>
      </c>
      <c r="N9" s="7">
        <v>33.997</v>
      </c>
      <c r="O9">
        <v>304</v>
      </c>
    </row>
    <row r="10" spans="1:15">
      <c r="A10" t="s">
        <v>8</v>
      </c>
      <c r="B10">
        <v>45</v>
      </c>
      <c r="C10">
        <v>3</v>
      </c>
      <c r="D10">
        <v>27</v>
      </c>
      <c r="E10" s="1">
        <f t="shared" si="0"/>
        <v>0.84375</v>
      </c>
      <c r="F10">
        <v>72</v>
      </c>
      <c r="G10" s="1">
        <v>0.49521531100478466</v>
      </c>
      <c r="H10">
        <f t="shared" si="1"/>
        <v>147</v>
      </c>
      <c r="I10" s="2">
        <v>221.89649415692821</v>
      </c>
      <c r="J10" s="6">
        <v>476.41699999999997</v>
      </c>
      <c r="K10" s="5">
        <v>153.62</v>
      </c>
      <c r="L10" s="5">
        <v>166.08600000000001</v>
      </c>
      <c r="M10" s="7">
        <v>32.783000000000001</v>
      </c>
      <c r="N10" s="7">
        <v>41.628</v>
      </c>
      <c r="O10">
        <v>232</v>
      </c>
    </row>
    <row r="11" spans="1:15">
      <c r="A11" t="s">
        <v>9</v>
      </c>
      <c r="B11">
        <v>70</v>
      </c>
      <c r="C11">
        <v>10</v>
      </c>
      <c r="D11">
        <v>27</v>
      </c>
      <c r="E11" s="1">
        <f t="shared" si="0"/>
        <v>0.84375</v>
      </c>
      <c r="F11">
        <v>102</v>
      </c>
      <c r="G11" s="1">
        <v>0.39130434782608697</v>
      </c>
      <c r="H11">
        <f t="shared" si="1"/>
        <v>209</v>
      </c>
      <c r="I11" s="2">
        <v>58.003338898163605</v>
      </c>
      <c r="J11" s="6">
        <v>343.22500000000002</v>
      </c>
      <c r="K11" s="5">
        <v>106.871</v>
      </c>
      <c r="L11" s="5">
        <v>106.871</v>
      </c>
      <c r="M11" s="7">
        <v>27.44</v>
      </c>
      <c r="N11" s="7">
        <v>30.757999999999999</v>
      </c>
      <c r="O11">
        <v>260</v>
      </c>
    </row>
    <row r="12" spans="1:15">
      <c r="A12" t="s">
        <v>10</v>
      </c>
      <c r="B12">
        <v>80</v>
      </c>
      <c r="C12">
        <v>2</v>
      </c>
      <c r="D12">
        <v>30</v>
      </c>
      <c r="E12" s="1">
        <f t="shared" si="0"/>
        <v>0.9375</v>
      </c>
      <c r="F12">
        <v>111</v>
      </c>
      <c r="G12" s="1">
        <v>0.39074960127591707</v>
      </c>
      <c r="H12">
        <f t="shared" si="1"/>
        <v>223</v>
      </c>
      <c r="I12" s="2">
        <v>56.82303839732888</v>
      </c>
      <c r="J12" s="6">
        <v>325.52600000000001</v>
      </c>
      <c r="K12" s="5">
        <v>85.126999999999995</v>
      </c>
      <c r="L12" s="5">
        <v>86.814999999999998</v>
      </c>
      <c r="M12" s="7">
        <v>17.827999999999999</v>
      </c>
      <c r="N12" s="7">
        <v>22.565999999999999</v>
      </c>
      <c r="O12">
        <v>345</v>
      </c>
    </row>
    <row r="13" spans="1:15">
      <c r="A13" t="s">
        <v>11</v>
      </c>
      <c r="B13">
        <v>87</v>
      </c>
      <c r="C13">
        <v>4</v>
      </c>
      <c r="D13">
        <v>27</v>
      </c>
      <c r="E13" s="1">
        <f t="shared" si="0"/>
        <v>0.84375</v>
      </c>
      <c r="F13">
        <v>101</v>
      </c>
      <c r="G13" s="1">
        <v>0.34346504559270519</v>
      </c>
      <c r="H13">
        <f t="shared" si="1"/>
        <v>219</v>
      </c>
      <c r="I13" s="2">
        <v>75.539232053422367</v>
      </c>
      <c r="J13" s="6">
        <v>309.637</v>
      </c>
      <c r="K13" s="5">
        <v>109.928</v>
      </c>
      <c r="L13" s="5">
        <v>109.928</v>
      </c>
      <c r="M13" s="7">
        <v>23.048999999999999</v>
      </c>
      <c r="N13" s="7">
        <v>26.841999999999999</v>
      </c>
      <c r="O13">
        <v>376</v>
      </c>
    </row>
    <row r="14" spans="1:15">
      <c r="A14" t="s">
        <v>12</v>
      </c>
      <c r="B14">
        <v>57</v>
      </c>
      <c r="C14">
        <v>5</v>
      </c>
      <c r="D14">
        <v>23</v>
      </c>
      <c r="E14" s="1">
        <f t="shared" si="0"/>
        <v>0.71875</v>
      </c>
      <c r="F14">
        <v>78</v>
      </c>
      <c r="G14" s="1">
        <v>0.39915074309978771</v>
      </c>
      <c r="H14">
        <f t="shared" si="1"/>
        <v>163</v>
      </c>
      <c r="I14" s="2">
        <v>480.55091819699499</v>
      </c>
      <c r="J14" s="6">
        <v>387.935</v>
      </c>
      <c r="K14" s="5">
        <v>109.861</v>
      </c>
      <c r="L14" s="5">
        <v>114.694</v>
      </c>
      <c r="M14" s="7">
        <v>28.800999999999998</v>
      </c>
      <c r="N14" s="7">
        <v>33.771000000000001</v>
      </c>
      <c r="O14">
        <v>283</v>
      </c>
    </row>
    <row r="15" spans="1:15">
      <c r="A15" t="s">
        <v>13</v>
      </c>
      <c r="B15">
        <v>67</v>
      </c>
      <c r="C15">
        <v>1</v>
      </c>
      <c r="D15">
        <v>22</v>
      </c>
      <c r="E15" s="1">
        <f t="shared" si="0"/>
        <v>0.6875</v>
      </c>
      <c r="F15">
        <v>101</v>
      </c>
      <c r="G15" s="1">
        <v>0.51377410468319562</v>
      </c>
      <c r="H15">
        <f t="shared" si="1"/>
        <v>191</v>
      </c>
      <c r="I15" s="2">
        <v>266.24207011686144</v>
      </c>
      <c r="J15" s="6">
        <v>569.90300000000002</v>
      </c>
      <c r="K15" s="5">
        <v>159.96700000000001</v>
      </c>
      <c r="L15" s="5">
        <v>160.34899999999999</v>
      </c>
      <c r="M15" s="7">
        <v>34.359000000000002</v>
      </c>
      <c r="N15" s="7">
        <v>38.029000000000003</v>
      </c>
      <c r="O15">
        <v>230</v>
      </c>
    </row>
    <row r="16" spans="1:15">
      <c r="A16" t="s">
        <v>14</v>
      </c>
      <c r="B16">
        <v>88</v>
      </c>
      <c r="C16">
        <v>2</v>
      </c>
      <c r="D16">
        <v>23</v>
      </c>
      <c r="E16" s="1">
        <f t="shared" si="0"/>
        <v>0.71875</v>
      </c>
      <c r="F16">
        <v>79</v>
      </c>
      <c r="G16" s="1">
        <v>0.38991596638655462</v>
      </c>
      <c r="H16">
        <f t="shared" si="1"/>
        <v>192</v>
      </c>
      <c r="I16" s="2">
        <v>537.54257095158596</v>
      </c>
      <c r="J16" s="6">
        <v>409.351</v>
      </c>
      <c r="K16" s="5">
        <v>125.602</v>
      </c>
      <c r="L16" s="5">
        <v>129.23400000000001</v>
      </c>
      <c r="M16" s="7">
        <v>29.411999999999999</v>
      </c>
      <c r="N16" s="7">
        <v>39.786999999999999</v>
      </c>
      <c r="O16">
        <v>254</v>
      </c>
    </row>
    <row r="17" spans="1:15">
      <c r="A17" t="s">
        <v>15</v>
      </c>
      <c r="B17">
        <v>102</v>
      </c>
      <c r="C17">
        <v>2</v>
      </c>
      <c r="D17">
        <v>23</v>
      </c>
      <c r="E17" s="1">
        <f t="shared" si="0"/>
        <v>0.71875</v>
      </c>
      <c r="F17">
        <v>96</v>
      </c>
      <c r="G17" s="1">
        <v>0.45182724252491696</v>
      </c>
      <c r="H17">
        <f t="shared" si="1"/>
        <v>223</v>
      </c>
      <c r="I17" s="2">
        <v>309.74457429048414</v>
      </c>
      <c r="J17" s="6">
        <v>394.29300000000001</v>
      </c>
      <c r="K17" s="5">
        <v>110.631</v>
      </c>
      <c r="L17" s="5">
        <v>114.188</v>
      </c>
      <c r="M17" s="7">
        <v>17.097000000000001</v>
      </c>
      <c r="N17" s="7">
        <v>30.95</v>
      </c>
      <c r="O17">
        <v>333</v>
      </c>
    </row>
    <row r="18" spans="1:15">
      <c r="A18" t="s">
        <v>16</v>
      </c>
      <c r="B18">
        <v>63</v>
      </c>
      <c r="C18">
        <v>1</v>
      </c>
      <c r="D18">
        <v>21</v>
      </c>
      <c r="E18" s="1">
        <f t="shared" si="0"/>
        <v>0.65625</v>
      </c>
      <c r="F18">
        <v>182</v>
      </c>
      <c r="G18" s="1">
        <v>0.324438202247191</v>
      </c>
      <c r="H18">
        <f t="shared" si="1"/>
        <v>267</v>
      </c>
      <c r="I18" s="2">
        <v>241.96160267111853</v>
      </c>
      <c r="J18" s="6">
        <v>487.98200000000003</v>
      </c>
      <c r="K18" s="5">
        <v>114.49</v>
      </c>
      <c r="L18" s="5">
        <v>125.06</v>
      </c>
      <c r="M18" s="7">
        <v>19.922999999999998</v>
      </c>
      <c r="N18" s="7">
        <v>31.227</v>
      </c>
      <c r="O18">
        <v>318</v>
      </c>
    </row>
    <row r="19" spans="1:15">
      <c r="A19" t="s">
        <v>17</v>
      </c>
      <c r="B19">
        <v>101</v>
      </c>
      <c r="C19">
        <v>5</v>
      </c>
      <c r="D19">
        <v>23</v>
      </c>
      <c r="E19" s="1">
        <f t="shared" si="0"/>
        <v>0.71875</v>
      </c>
      <c r="F19">
        <v>90</v>
      </c>
      <c r="G19" s="1">
        <v>0.28350515463917525</v>
      </c>
      <c r="H19">
        <f t="shared" si="1"/>
        <v>219</v>
      </c>
      <c r="I19" s="2">
        <v>665.6894824707847</v>
      </c>
      <c r="J19" s="6">
        <v>348.28</v>
      </c>
      <c r="K19" s="5">
        <v>111.02500000000001</v>
      </c>
      <c r="L19" s="5">
        <v>115.435</v>
      </c>
      <c r="M19" s="7">
        <v>22.085999999999999</v>
      </c>
      <c r="N19" s="7">
        <v>34.113999999999997</v>
      </c>
      <c r="O19">
        <v>367</v>
      </c>
    </row>
    <row r="20" spans="1:15">
      <c r="A20" t="s">
        <v>18</v>
      </c>
      <c r="B20">
        <v>63</v>
      </c>
      <c r="C20">
        <v>17</v>
      </c>
      <c r="D20">
        <v>23</v>
      </c>
      <c r="E20" s="1">
        <f t="shared" si="0"/>
        <v>0.71875</v>
      </c>
      <c r="F20">
        <v>103</v>
      </c>
      <c r="G20" s="1">
        <v>0.33082706766917291</v>
      </c>
      <c r="H20">
        <f t="shared" si="1"/>
        <v>206</v>
      </c>
      <c r="I20" s="2">
        <v>345.32220367278796</v>
      </c>
      <c r="J20" s="6">
        <v>306.61399999999998</v>
      </c>
      <c r="K20" s="5">
        <v>126.092</v>
      </c>
      <c r="L20" s="5">
        <v>126.782</v>
      </c>
      <c r="M20" s="7">
        <v>28.937999999999999</v>
      </c>
      <c r="N20" s="7">
        <v>39.683999999999997</v>
      </c>
      <c r="O20">
        <v>252</v>
      </c>
    </row>
    <row r="21" spans="1:15">
      <c r="A21" t="s">
        <v>19</v>
      </c>
      <c r="B21">
        <v>58</v>
      </c>
      <c r="C21">
        <v>5</v>
      </c>
      <c r="D21">
        <v>24</v>
      </c>
      <c r="E21" s="1">
        <f t="shared" si="0"/>
        <v>0.75</v>
      </c>
      <c r="F21">
        <v>62</v>
      </c>
      <c r="G21" s="1">
        <v>0.51716247139588101</v>
      </c>
      <c r="H21">
        <f t="shared" si="1"/>
        <v>149</v>
      </c>
      <c r="I21" s="2">
        <v>637.69949916527548</v>
      </c>
      <c r="J21" s="6">
        <v>445.62200000000001</v>
      </c>
      <c r="K21" s="5">
        <v>141.98400000000001</v>
      </c>
      <c r="L21" s="5">
        <v>152.53899999999999</v>
      </c>
      <c r="M21" s="7">
        <v>32.652000000000001</v>
      </c>
      <c r="N21" s="7">
        <v>39.69</v>
      </c>
      <c r="O21">
        <v>228</v>
      </c>
    </row>
    <row r="22" spans="1:15">
      <c r="A22" t="s">
        <v>20</v>
      </c>
      <c r="B22">
        <v>70</v>
      </c>
      <c r="C22">
        <v>8</v>
      </c>
      <c r="D22">
        <v>21</v>
      </c>
      <c r="E22" s="1">
        <f t="shared" si="0"/>
        <v>0.65625</v>
      </c>
      <c r="F22">
        <v>79</v>
      </c>
      <c r="G22" s="1">
        <v>0.47619047619047616</v>
      </c>
      <c r="H22">
        <f t="shared" si="1"/>
        <v>178</v>
      </c>
      <c r="I22" s="2">
        <v>192.5575959933222</v>
      </c>
      <c r="J22" s="6">
        <v>476.572</v>
      </c>
      <c r="K22" s="5">
        <v>123.946</v>
      </c>
      <c r="L22" s="5">
        <v>130.095</v>
      </c>
      <c r="M22" s="7">
        <v>32.945</v>
      </c>
      <c r="N22" s="7">
        <v>35.646000000000001</v>
      </c>
      <c r="O22">
        <v>243</v>
      </c>
    </row>
    <row r="23" spans="1:15">
      <c r="A23" t="s">
        <v>21</v>
      </c>
      <c r="B23">
        <v>50</v>
      </c>
      <c r="C23">
        <v>9</v>
      </c>
      <c r="D23">
        <v>23</v>
      </c>
      <c r="E23" s="1">
        <f t="shared" si="0"/>
        <v>0.71875</v>
      </c>
      <c r="F23">
        <v>84</v>
      </c>
      <c r="G23" s="1">
        <v>0.3932806324110672</v>
      </c>
      <c r="H23">
        <f t="shared" si="1"/>
        <v>166</v>
      </c>
      <c r="I23" s="2">
        <v>107.07011686143572</v>
      </c>
      <c r="J23" s="6">
        <v>377.07600000000002</v>
      </c>
      <c r="K23" s="5">
        <v>129.48400000000001</v>
      </c>
      <c r="L23" s="5">
        <v>129.48400000000001</v>
      </c>
      <c r="M23" s="7">
        <v>37.701999999999998</v>
      </c>
      <c r="N23" s="7">
        <v>38.819000000000003</v>
      </c>
      <c r="O23">
        <v>256</v>
      </c>
    </row>
    <row r="24" spans="1:15">
      <c r="A24" t="s">
        <v>22</v>
      </c>
      <c r="B24">
        <v>72</v>
      </c>
      <c r="C24">
        <v>2</v>
      </c>
      <c r="D24">
        <v>28</v>
      </c>
      <c r="E24" s="1">
        <f t="shared" si="0"/>
        <v>0.875</v>
      </c>
      <c r="F24">
        <v>75</v>
      </c>
      <c r="G24" s="1">
        <v>0.35951134380453753</v>
      </c>
      <c r="H24">
        <f t="shared" si="1"/>
        <v>177</v>
      </c>
      <c r="I24" s="2">
        <v>332.50751252086809</v>
      </c>
      <c r="J24" s="6">
        <v>390.92700000000002</v>
      </c>
      <c r="K24" s="5">
        <v>97.706999999999994</v>
      </c>
      <c r="L24" s="5">
        <v>103.05500000000001</v>
      </c>
      <c r="M24" s="7">
        <v>23.256</v>
      </c>
      <c r="N24" s="7">
        <v>29.167999999999999</v>
      </c>
      <c r="O24">
        <v>297</v>
      </c>
    </row>
    <row r="25" spans="1:15">
      <c r="A25" t="s">
        <v>23</v>
      </c>
      <c r="B25">
        <v>91</v>
      </c>
      <c r="C25">
        <v>12</v>
      </c>
      <c r="D25">
        <v>29</v>
      </c>
      <c r="E25" s="1">
        <f t="shared" si="0"/>
        <v>0.90625</v>
      </c>
      <c r="F25">
        <v>89</v>
      </c>
      <c r="G25" s="1">
        <v>0.32228915662650603</v>
      </c>
      <c r="H25">
        <f t="shared" si="1"/>
        <v>221</v>
      </c>
      <c r="I25" s="2">
        <v>407.8781302170284</v>
      </c>
      <c r="J25" s="6">
        <v>407.95100000000002</v>
      </c>
      <c r="K25" s="5">
        <v>114.774</v>
      </c>
      <c r="L25" s="5">
        <v>115.473</v>
      </c>
      <c r="M25" s="7">
        <v>20.9</v>
      </c>
      <c r="N25" s="7">
        <v>31.81</v>
      </c>
      <c r="O25">
        <v>288</v>
      </c>
    </row>
    <row r="26" spans="1:15">
      <c r="A26" t="s">
        <v>24</v>
      </c>
      <c r="B26">
        <v>62</v>
      </c>
      <c r="C26">
        <v>10</v>
      </c>
      <c r="D26">
        <v>27</v>
      </c>
      <c r="E26" s="1">
        <f t="shared" si="0"/>
        <v>0.84375</v>
      </c>
      <c r="F26">
        <v>71</v>
      </c>
      <c r="G26" s="1">
        <v>0.49658314350797267</v>
      </c>
      <c r="H26">
        <f t="shared" si="1"/>
        <v>170</v>
      </c>
      <c r="I26" s="2">
        <v>376.68447412353925</v>
      </c>
      <c r="J26" s="6">
        <v>386.29500000000002</v>
      </c>
      <c r="K26" s="5">
        <v>129.27699999999999</v>
      </c>
      <c r="L26" s="5">
        <v>130.608</v>
      </c>
      <c r="M26" s="7">
        <v>31.003</v>
      </c>
      <c r="N26" s="7">
        <v>38.113999999999997</v>
      </c>
      <c r="O26">
        <v>280</v>
      </c>
    </row>
    <row r="27" spans="1:15">
      <c r="A27" t="s">
        <v>25</v>
      </c>
      <c r="B27">
        <v>78</v>
      </c>
      <c r="C27">
        <v>8</v>
      </c>
      <c r="D27">
        <v>23</v>
      </c>
      <c r="E27" s="1">
        <f t="shared" si="0"/>
        <v>0.71875</v>
      </c>
      <c r="F27">
        <v>99</v>
      </c>
      <c r="G27" s="1">
        <v>0.38012618296529971</v>
      </c>
      <c r="H27">
        <f t="shared" si="1"/>
        <v>208</v>
      </c>
      <c r="I27" s="2">
        <v>312.61101836393988</v>
      </c>
      <c r="J27" s="6">
        <v>526.327</v>
      </c>
      <c r="K27" s="5">
        <v>108.62</v>
      </c>
      <c r="L27" s="5">
        <v>109.93600000000001</v>
      </c>
      <c r="M27" s="7">
        <v>16.448</v>
      </c>
      <c r="N27" s="7">
        <v>31.265999999999998</v>
      </c>
      <c r="O27">
        <v>317</v>
      </c>
    </row>
    <row r="28" spans="1:15">
      <c r="A28" t="s">
        <v>26</v>
      </c>
      <c r="B28">
        <v>97</v>
      </c>
      <c r="C28">
        <v>8</v>
      </c>
      <c r="D28">
        <v>23</v>
      </c>
      <c r="E28" s="1">
        <f t="shared" si="0"/>
        <v>0.71875</v>
      </c>
      <c r="F28">
        <v>85</v>
      </c>
      <c r="G28" s="1">
        <v>0.32715008431703202</v>
      </c>
      <c r="H28">
        <f t="shared" si="1"/>
        <v>213</v>
      </c>
      <c r="I28" s="2">
        <v>509.2153589315526</v>
      </c>
      <c r="J28" s="6">
        <v>464.44400000000002</v>
      </c>
      <c r="K28" s="5">
        <v>114.69199999999999</v>
      </c>
      <c r="L28" s="5">
        <v>121.169</v>
      </c>
      <c r="M28" s="7">
        <v>7.61</v>
      </c>
      <c r="N28" s="7">
        <v>38.826000000000001</v>
      </c>
      <c r="O28">
        <v>344</v>
      </c>
    </row>
    <row r="29" spans="1:15">
      <c r="A29" t="s">
        <v>27</v>
      </c>
      <c r="B29">
        <v>110</v>
      </c>
      <c r="C29">
        <v>4</v>
      </c>
      <c r="D29">
        <v>23</v>
      </c>
      <c r="E29" s="1">
        <f t="shared" si="0"/>
        <v>0.71875</v>
      </c>
      <c r="F29">
        <v>256</v>
      </c>
      <c r="G29" s="1">
        <v>0.26101321585903081</v>
      </c>
      <c r="H29">
        <f t="shared" si="1"/>
        <v>393</v>
      </c>
      <c r="I29" s="2">
        <v>226.11185308848081</v>
      </c>
      <c r="J29" s="6">
        <v>385.67200000000003</v>
      </c>
      <c r="K29" s="5">
        <v>110.089</v>
      </c>
      <c r="L29" s="5">
        <v>113.35299999999999</v>
      </c>
      <c r="M29" s="7">
        <v>15.789</v>
      </c>
      <c r="N29" s="7">
        <v>23.233000000000001</v>
      </c>
      <c r="O29">
        <v>339</v>
      </c>
    </row>
    <row r="30" spans="1:15">
      <c r="A30" t="s">
        <v>28</v>
      </c>
      <c r="B30">
        <v>134</v>
      </c>
      <c r="C30">
        <v>1</v>
      </c>
      <c r="D30">
        <v>24</v>
      </c>
      <c r="E30" s="1">
        <f t="shared" si="0"/>
        <v>0.75</v>
      </c>
      <c r="F30">
        <v>209</v>
      </c>
      <c r="G30" s="1">
        <v>0.27349397590361446</v>
      </c>
      <c r="H30">
        <f t="shared" si="1"/>
        <v>368</v>
      </c>
      <c r="I30" s="2">
        <v>109.93656093489149</v>
      </c>
      <c r="J30" s="6">
        <v>381.10199999999998</v>
      </c>
      <c r="K30" s="5">
        <v>111.602</v>
      </c>
      <c r="L30" s="5">
        <v>114.72</v>
      </c>
      <c r="M30" s="7">
        <v>34.453000000000003</v>
      </c>
      <c r="N30" s="7">
        <v>35.933</v>
      </c>
      <c r="O30">
        <v>319</v>
      </c>
    </row>
    <row r="31" spans="1:15">
      <c r="A31" t="s">
        <v>29</v>
      </c>
      <c r="B31">
        <v>69</v>
      </c>
      <c r="C31">
        <v>7</v>
      </c>
      <c r="D31">
        <v>21</v>
      </c>
      <c r="E31" s="1">
        <f t="shared" si="0"/>
        <v>0.65625</v>
      </c>
      <c r="F31">
        <v>136</v>
      </c>
      <c r="G31" s="1">
        <v>0.40978077571669475</v>
      </c>
      <c r="H31">
        <f t="shared" si="1"/>
        <v>233</v>
      </c>
      <c r="I31" s="2">
        <v>169.45742904841401</v>
      </c>
      <c r="J31" s="6">
        <v>350.12200000000001</v>
      </c>
      <c r="K31" s="5">
        <v>123.505</v>
      </c>
      <c r="L31" s="5">
        <v>126.029</v>
      </c>
      <c r="M31" s="7">
        <v>29.936</v>
      </c>
      <c r="N31" s="7">
        <v>35.353999999999999</v>
      </c>
      <c r="O31">
        <v>280</v>
      </c>
    </row>
    <row r="32" spans="1:15">
      <c r="A32" t="s">
        <v>30</v>
      </c>
      <c r="B32">
        <v>66</v>
      </c>
      <c r="C32">
        <v>18</v>
      </c>
      <c r="D32">
        <v>23</v>
      </c>
      <c r="E32" s="1">
        <f t="shared" si="0"/>
        <v>0.71875</v>
      </c>
      <c r="F32">
        <v>70</v>
      </c>
      <c r="G32" s="1">
        <v>0.58370044052863435</v>
      </c>
      <c r="H32">
        <f t="shared" si="1"/>
        <v>177</v>
      </c>
      <c r="I32" s="2">
        <v>311.09348914858094</v>
      </c>
      <c r="J32" s="6">
        <v>476.43900000000002</v>
      </c>
      <c r="K32" s="5">
        <v>118.07599999999999</v>
      </c>
      <c r="L32" s="5">
        <v>129.994</v>
      </c>
      <c r="M32" s="7">
        <v>32.481999999999999</v>
      </c>
      <c r="N32" s="7">
        <v>35.646000000000001</v>
      </c>
      <c r="O32">
        <v>225</v>
      </c>
    </row>
    <row r="33" spans="1:15">
      <c r="A33" t="s">
        <v>31</v>
      </c>
      <c r="B33">
        <v>68</v>
      </c>
      <c r="C33">
        <v>7</v>
      </c>
      <c r="D33">
        <v>24</v>
      </c>
      <c r="E33" s="1">
        <f t="shared" si="0"/>
        <v>0.75</v>
      </c>
      <c r="F33">
        <v>107</v>
      </c>
      <c r="G33" s="1">
        <v>0.45205479452054792</v>
      </c>
      <c r="H33">
        <f t="shared" si="1"/>
        <v>206</v>
      </c>
      <c r="I33" s="2">
        <v>46.368948247078464</v>
      </c>
      <c r="J33" s="6">
        <v>459.072</v>
      </c>
      <c r="K33" s="5">
        <v>122.297</v>
      </c>
      <c r="L33" s="5">
        <v>127.699</v>
      </c>
      <c r="M33" s="7">
        <v>28.242000000000001</v>
      </c>
      <c r="N33" s="7">
        <v>29.547999999999998</v>
      </c>
      <c r="O33">
        <v>325</v>
      </c>
    </row>
    <row r="34" spans="1:15">
      <c r="A34" t="s">
        <v>32</v>
      </c>
      <c r="B34">
        <v>104</v>
      </c>
      <c r="C34">
        <v>2</v>
      </c>
      <c r="D34">
        <v>27</v>
      </c>
      <c r="E34" s="1">
        <f t="shared" si="0"/>
        <v>0.84375</v>
      </c>
      <c r="F34">
        <v>95</v>
      </c>
      <c r="G34" s="1">
        <v>0.3961937716262976</v>
      </c>
      <c r="H34">
        <f t="shared" si="1"/>
        <v>228</v>
      </c>
      <c r="I34" s="2">
        <v>102.85475792988314</v>
      </c>
      <c r="J34" s="6">
        <v>485.69099999999997</v>
      </c>
      <c r="K34" s="5">
        <v>114.755</v>
      </c>
      <c r="L34" s="5">
        <v>118.31399999999999</v>
      </c>
      <c r="M34" s="7">
        <v>23.28</v>
      </c>
      <c r="N34" s="7">
        <v>31.021999999999998</v>
      </c>
      <c r="O34">
        <v>362</v>
      </c>
    </row>
    <row r="35" spans="1:15">
      <c r="A35" t="s">
        <v>33</v>
      </c>
      <c r="B35">
        <v>116</v>
      </c>
      <c r="C35">
        <v>12</v>
      </c>
      <c r="D35">
        <v>27</v>
      </c>
      <c r="E35" s="1">
        <f t="shared" si="0"/>
        <v>0.84375</v>
      </c>
      <c r="F35">
        <v>92</v>
      </c>
      <c r="G35" s="1">
        <v>0.351575456053068</v>
      </c>
      <c r="H35">
        <f t="shared" si="1"/>
        <v>247</v>
      </c>
      <c r="I35" s="2">
        <v>414.45409015025041</v>
      </c>
      <c r="J35" s="6">
        <v>358.286</v>
      </c>
      <c r="K35" s="5">
        <v>97.055999999999997</v>
      </c>
      <c r="L35" s="5">
        <v>97.638000000000005</v>
      </c>
      <c r="M35" s="7">
        <v>25.056000000000001</v>
      </c>
      <c r="N35" s="7">
        <v>30.036999999999999</v>
      </c>
      <c r="O35">
        <v>305</v>
      </c>
    </row>
    <row r="36" spans="1:15">
      <c r="A36" t="s">
        <v>34</v>
      </c>
      <c r="B36">
        <v>116</v>
      </c>
      <c r="C36">
        <v>7</v>
      </c>
      <c r="D36">
        <v>26</v>
      </c>
      <c r="E36" s="1">
        <f t="shared" si="0"/>
        <v>0.8125</v>
      </c>
      <c r="F36">
        <v>79</v>
      </c>
      <c r="G36" s="1">
        <v>0.34264432029795161</v>
      </c>
      <c r="H36">
        <f t="shared" si="1"/>
        <v>228</v>
      </c>
      <c r="I36" s="2">
        <v>375.16694490818031</v>
      </c>
      <c r="J36" s="6">
        <v>389.73</v>
      </c>
      <c r="K36" s="5">
        <v>114.78700000000001</v>
      </c>
      <c r="L36" s="5">
        <v>116.303</v>
      </c>
      <c r="M36" s="7">
        <v>26.946999999999999</v>
      </c>
      <c r="N36" s="7">
        <v>33.161000000000001</v>
      </c>
      <c r="O36">
        <v>337</v>
      </c>
    </row>
    <row r="37" spans="1:15">
      <c r="A37" t="s">
        <v>35</v>
      </c>
      <c r="B37">
        <v>80</v>
      </c>
      <c r="C37">
        <v>9</v>
      </c>
      <c r="D37">
        <v>18</v>
      </c>
      <c r="E37" s="1">
        <f t="shared" si="0"/>
        <v>0.5625</v>
      </c>
      <c r="F37">
        <v>101</v>
      </c>
      <c r="G37" s="1">
        <v>0.51801801801801806</v>
      </c>
      <c r="H37">
        <f t="shared" si="1"/>
        <v>208</v>
      </c>
      <c r="I37" s="2">
        <v>132.02504173622705</v>
      </c>
      <c r="J37" s="6">
        <v>471.76100000000002</v>
      </c>
      <c r="K37" s="5">
        <v>143.346</v>
      </c>
      <c r="L37" s="5">
        <v>151.309</v>
      </c>
      <c r="M37" s="7">
        <v>23.48</v>
      </c>
      <c r="N37" s="7">
        <v>34.863999999999997</v>
      </c>
      <c r="O37">
        <v>345</v>
      </c>
    </row>
    <row r="38" spans="1:15">
      <c r="A38" t="s">
        <v>36</v>
      </c>
      <c r="B38">
        <v>48</v>
      </c>
      <c r="C38">
        <v>4</v>
      </c>
      <c r="D38">
        <v>24</v>
      </c>
      <c r="E38" s="1">
        <f t="shared" si="0"/>
        <v>0.75</v>
      </c>
      <c r="F38">
        <v>74</v>
      </c>
      <c r="G38" s="1">
        <v>0.44268774703557312</v>
      </c>
      <c r="H38">
        <f t="shared" si="1"/>
        <v>150</v>
      </c>
      <c r="I38" s="2">
        <v>482.91151919866445</v>
      </c>
      <c r="J38" s="6">
        <v>553.37199999999996</v>
      </c>
      <c r="K38" s="5">
        <v>175.791</v>
      </c>
      <c r="L38" s="5">
        <v>178.875</v>
      </c>
      <c r="M38" s="7">
        <v>15.756</v>
      </c>
      <c r="N38" s="7">
        <v>52.398000000000003</v>
      </c>
      <c r="O38">
        <v>204</v>
      </c>
    </row>
    <row r="39" spans="1:15">
      <c r="A39" t="s">
        <v>37</v>
      </c>
      <c r="B39">
        <v>48</v>
      </c>
      <c r="C39">
        <v>10</v>
      </c>
      <c r="D39">
        <v>29</v>
      </c>
      <c r="E39" s="1">
        <f t="shared" si="0"/>
        <v>0.90625</v>
      </c>
      <c r="F39">
        <v>79</v>
      </c>
      <c r="G39" s="1">
        <v>0.44274809160305345</v>
      </c>
      <c r="H39">
        <f t="shared" si="1"/>
        <v>166</v>
      </c>
      <c r="I39" s="2">
        <v>441.76961602671116</v>
      </c>
      <c r="J39" s="6">
        <v>531.14300000000003</v>
      </c>
      <c r="K39" s="5">
        <v>136.011</v>
      </c>
      <c r="L39" s="5">
        <v>148.93700000000001</v>
      </c>
      <c r="M39" s="7">
        <v>28.350999999999999</v>
      </c>
      <c r="N39" s="7">
        <v>46.902000000000001</v>
      </c>
      <c r="O39">
        <v>194</v>
      </c>
    </row>
    <row r="40" spans="1:15">
      <c r="A40" t="s">
        <v>38</v>
      </c>
      <c r="B40">
        <v>58</v>
      </c>
      <c r="C40">
        <v>7</v>
      </c>
      <c r="D40">
        <v>22</v>
      </c>
      <c r="E40" s="1">
        <f t="shared" si="0"/>
        <v>0.6875</v>
      </c>
      <c r="F40">
        <v>81</v>
      </c>
      <c r="G40" s="1">
        <v>0.50490196078431371</v>
      </c>
      <c r="H40">
        <f t="shared" si="1"/>
        <v>168</v>
      </c>
      <c r="I40" s="2">
        <v>545.46744574290483</v>
      </c>
      <c r="J40" s="6">
        <v>455.41800000000001</v>
      </c>
      <c r="K40" s="5">
        <v>120.419</v>
      </c>
      <c r="L40" s="5">
        <v>120.974</v>
      </c>
      <c r="M40" s="7">
        <v>29.193999999999999</v>
      </c>
      <c r="N40" s="7">
        <v>34.24</v>
      </c>
      <c r="O40">
        <v>275</v>
      </c>
    </row>
    <row r="41" spans="1:15">
      <c r="A41" t="s">
        <v>39</v>
      </c>
      <c r="B41">
        <v>87</v>
      </c>
      <c r="C41">
        <v>12</v>
      </c>
      <c r="D41">
        <v>22</v>
      </c>
      <c r="E41" s="1">
        <f t="shared" si="0"/>
        <v>0.6875</v>
      </c>
      <c r="F41">
        <v>317</v>
      </c>
      <c r="G41" s="1">
        <v>0.15811373092926492</v>
      </c>
      <c r="H41">
        <f t="shared" si="1"/>
        <v>438</v>
      </c>
      <c r="I41" s="2">
        <v>49.066777963272123</v>
      </c>
      <c r="J41" s="6">
        <v>394.49900000000002</v>
      </c>
      <c r="K41" s="5">
        <v>128.29</v>
      </c>
      <c r="L41" s="5">
        <v>130.64599999999999</v>
      </c>
      <c r="M41" s="7">
        <v>22.454000000000001</v>
      </c>
      <c r="N41" s="7">
        <v>27.414999999999999</v>
      </c>
      <c r="O41">
        <v>364</v>
      </c>
    </row>
    <row r="42" spans="1:15">
      <c r="A42" t="s">
        <v>40</v>
      </c>
      <c r="B42">
        <v>88</v>
      </c>
      <c r="C42">
        <v>2</v>
      </c>
      <c r="D42">
        <v>21</v>
      </c>
      <c r="E42" s="1">
        <f t="shared" si="0"/>
        <v>0.65625</v>
      </c>
      <c r="F42">
        <v>184</v>
      </c>
      <c r="G42" s="1">
        <v>0.25704809286898839</v>
      </c>
      <c r="H42">
        <f t="shared" si="1"/>
        <v>295</v>
      </c>
      <c r="I42" s="2">
        <v>53.956594323873119</v>
      </c>
      <c r="J42" s="6">
        <v>405.31400000000002</v>
      </c>
      <c r="K42" s="5">
        <v>105.02</v>
      </c>
      <c r="L42" s="5">
        <v>106.96</v>
      </c>
      <c r="M42" s="7">
        <v>28.684000000000001</v>
      </c>
      <c r="N42" s="7">
        <v>32.561</v>
      </c>
      <c r="O42">
        <v>312</v>
      </c>
    </row>
    <row r="43" spans="1:15">
      <c r="A43" t="s">
        <v>41</v>
      </c>
      <c r="B43">
        <v>79</v>
      </c>
      <c r="C43">
        <v>0</v>
      </c>
      <c r="D43">
        <v>20</v>
      </c>
      <c r="E43" s="1">
        <f t="shared" si="0"/>
        <v>0.625</v>
      </c>
      <c r="F43">
        <v>96</v>
      </c>
      <c r="G43" s="1">
        <v>0.50544959128065392</v>
      </c>
      <c r="H43">
        <f t="shared" si="1"/>
        <v>195</v>
      </c>
      <c r="I43" s="2">
        <v>257.13689482470784</v>
      </c>
      <c r="J43" s="6">
        <v>569.90200000000004</v>
      </c>
      <c r="K43" s="5">
        <v>159.97200000000001</v>
      </c>
      <c r="L43" s="5">
        <v>160.34899999999999</v>
      </c>
      <c r="M43" s="7">
        <v>29.056000000000001</v>
      </c>
      <c r="N43" s="7">
        <v>34.161000000000001</v>
      </c>
      <c r="O43">
        <v>252</v>
      </c>
    </row>
    <row r="44" spans="1:15">
      <c r="A44" t="s">
        <v>42</v>
      </c>
      <c r="B44">
        <v>103</v>
      </c>
      <c r="C44">
        <v>1</v>
      </c>
      <c r="D44">
        <v>32</v>
      </c>
      <c r="E44" s="1">
        <f t="shared" si="0"/>
        <v>1</v>
      </c>
      <c r="F44">
        <v>125</v>
      </c>
      <c r="G44" s="1">
        <v>0.36553030303030304</v>
      </c>
      <c r="H44">
        <f t="shared" si="1"/>
        <v>261</v>
      </c>
      <c r="I44" s="2">
        <v>27.315525876460768</v>
      </c>
      <c r="J44" s="6">
        <v>325.505</v>
      </c>
      <c r="K44" s="5">
        <v>73.070999999999998</v>
      </c>
      <c r="L44" s="5">
        <v>73.171999999999997</v>
      </c>
      <c r="M44" s="7">
        <v>19.591999999999999</v>
      </c>
      <c r="N44" s="7">
        <v>22.202999999999999</v>
      </c>
      <c r="O44">
        <v>358</v>
      </c>
    </row>
    <row r="45" spans="1:15">
      <c r="A45" t="s">
        <v>43</v>
      </c>
      <c r="B45">
        <v>160</v>
      </c>
      <c r="C45">
        <v>4</v>
      </c>
      <c r="D45">
        <v>24</v>
      </c>
      <c r="E45" s="1">
        <f t="shared" si="0"/>
        <v>0.75</v>
      </c>
      <c r="F45">
        <v>252</v>
      </c>
      <c r="G45" s="1">
        <v>0.31542288557213932</v>
      </c>
      <c r="H45">
        <f t="shared" si="1"/>
        <v>440</v>
      </c>
      <c r="I45" s="2">
        <v>48.729549248747915</v>
      </c>
      <c r="J45" s="6">
        <v>316.48399999999998</v>
      </c>
      <c r="K45" s="5">
        <v>89.18</v>
      </c>
      <c r="L45" s="5">
        <v>89.18</v>
      </c>
      <c r="M45" s="7">
        <v>20.233000000000001</v>
      </c>
      <c r="N45" s="7">
        <v>21.117000000000001</v>
      </c>
      <c r="O45">
        <v>348</v>
      </c>
    </row>
    <row r="46" spans="1:15">
      <c r="A46" t="s">
        <v>44</v>
      </c>
      <c r="B46">
        <v>98</v>
      </c>
      <c r="C46">
        <v>4</v>
      </c>
      <c r="D46">
        <v>23</v>
      </c>
      <c r="E46" s="1">
        <f t="shared" si="0"/>
        <v>0.71875</v>
      </c>
      <c r="F46">
        <v>106</v>
      </c>
      <c r="G46" s="1">
        <v>0.43983402489626555</v>
      </c>
      <c r="H46">
        <f t="shared" si="1"/>
        <v>231</v>
      </c>
      <c r="I46" s="2">
        <v>33.217028380634389</v>
      </c>
      <c r="J46" s="6">
        <v>412.17500000000001</v>
      </c>
      <c r="K46" s="5">
        <v>121.39</v>
      </c>
      <c r="L46" s="5">
        <v>121.845</v>
      </c>
      <c r="M46" s="7">
        <v>29.942</v>
      </c>
      <c r="N46" s="7">
        <v>31.341000000000001</v>
      </c>
      <c r="O46">
        <v>297</v>
      </c>
    </row>
    <row r="47" spans="1:15">
      <c r="A47" t="s">
        <v>45</v>
      </c>
      <c r="B47">
        <v>74</v>
      </c>
      <c r="C47">
        <v>4</v>
      </c>
      <c r="D47">
        <v>31</v>
      </c>
      <c r="E47" s="1">
        <f t="shared" si="0"/>
        <v>0.96875</v>
      </c>
      <c r="F47">
        <v>139</v>
      </c>
      <c r="G47" s="1">
        <v>0.56634304207119746</v>
      </c>
      <c r="H47">
        <f t="shared" si="1"/>
        <v>248</v>
      </c>
      <c r="I47" s="2">
        <v>37.769616026711184</v>
      </c>
      <c r="J47" s="6">
        <v>347.22399999999999</v>
      </c>
      <c r="K47" s="5">
        <v>84.37</v>
      </c>
      <c r="L47" s="5">
        <v>86.14</v>
      </c>
      <c r="M47" s="7">
        <v>16.998999999999999</v>
      </c>
      <c r="N47" s="7">
        <v>20.763999999999999</v>
      </c>
      <c r="O47">
        <v>477</v>
      </c>
    </row>
    <row r="48" spans="1:15">
      <c r="A48" t="s">
        <v>46</v>
      </c>
      <c r="B48">
        <v>89</v>
      </c>
      <c r="C48">
        <v>1</v>
      </c>
      <c r="D48">
        <v>22</v>
      </c>
      <c r="E48" s="1">
        <f t="shared" si="0"/>
        <v>0.6875</v>
      </c>
      <c r="F48">
        <v>182</v>
      </c>
      <c r="G48" s="1">
        <v>0.31023622047244093</v>
      </c>
      <c r="H48">
        <f t="shared" si="1"/>
        <v>294</v>
      </c>
      <c r="I48" s="2">
        <v>93.749582637729546</v>
      </c>
      <c r="J48" s="6">
        <v>430.346</v>
      </c>
      <c r="K48" s="5">
        <v>109.804</v>
      </c>
      <c r="L48" s="5">
        <v>110.526</v>
      </c>
      <c r="M48" s="7">
        <v>24.015999999999998</v>
      </c>
      <c r="N48" s="7">
        <v>26.678999999999998</v>
      </c>
      <c r="O48">
        <v>300</v>
      </c>
    </row>
    <row r="49" spans="1:15">
      <c r="A49" t="s">
        <v>47</v>
      </c>
      <c r="B49">
        <v>72</v>
      </c>
      <c r="C49">
        <v>10</v>
      </c>
      <c r="D49">
        <v>25</v>
      </c>
      <c r="E49" s="1">
        <f t="shared" si="0"/>
        <v>0.78125</v>
      </c>
      <c r="F49">
        <v>85</v>
      </c>
      <c r="G49" s="1">
        <v>0.45559210526315791</v>
      </c>
      <c r="H49">
        <f t="shared" si="1"/>
        <v>192</v>
      </c>
      <c r="I49" s="2">
        <v>122.58263772954925</v>
      </c>
      <c r="J49" s="6">
        <v>350.36399999999998</v>
      </c>
      <c r="K49" s="5">
        <v>113.337</v>
      </c>
      <c r="L49" s="5">
        <v>114.727</v>
      </c>
      <c r="M49" s="7">
        <v>23.864000000000001</v>
      </c>
      <c r="N49" s="7">
        <v>33.402999999999999</v>
      </c>
      <c r="O49">
        <v>302</v>
      </c>
    </row>
    <row r="50" spans="1:15">
      <c r="A50" t="s">
        <v>48</v>
      </c>
      <c r="B50">
        <v>94</v>
      </c>
      <c r="C50">
        <v>4</v>
      </c>
      <c r="D50">
        <v>23</v>
      </c>
      <c r="E50" s="1">
        <f t="shared" si="0"/>
        <v>0.71875</v>
      </c>
      <c r="F50">
        <v>173</v>
      </c>
      <c r="G50" s="1">
        <v>0.32558139534883723</v>
      </c>
      <c r="H50">
        <f t="shared" si="1"/>
        <v>294</v>
      </c>
      <c r="I50" s="2">
        <v>238.75792988313856</v>
      </c>
      <c r="J50" s="6">
        <v>383.04</v>
      </c>
      <c r="K50" s="5">
        <v>106.78100000000001</v>
      </c>
      <c r="L50" s="5">
        <v>114.089</v>
      </c>
      <c r="M50" s="7">
        <v>8.1120000000000001</v>
      </c>
      <c r="N50" s="7">
        <v>32.744</v>
      </c>
      <c r="O50">
        <v>317</v>
      </c>
    </row>
    <row r="51" spans="1:15">
      <c r="A51" t="s">
        <v>49</v>
      </c>
      <c r="B51">
        <v>39</v>
      </c>
      <c r="C51">
        <v>9</v>
      </c>
      <c r="D51">
        <v>27</v>
      </c>
      <c r="E51" s="1">
        <f t="shared" si="0"/>
        <v>0.84375</v>
      </c>
      <c r="F51">
        <v>67</v>
      </c>
      <c r="G51" s="1">
        <v>0.5067567567567568</v>
      </c>
      <c r="H51">
        <f t="shared" si="1"/>
        <v>142</v>
      </c>
      <c r="I51" s="2">
        <v>303</v>
      </c>
      <c r="J51" s="6">
        <v>531.12199999999996</v>
      </c>
      <c r="K51" s="5">
        <v>152.56399999999999</v>
      </c>
      <c r="L51" s="5">
        <v>152.56399999999999</v>
      </c>
      <c r="M51" s="7">
        <v>39.604999999999997</v>
      </c>
      <c r="N51" s="7">
        <v>46.499000000000002</v>
      </c>
      <c r="O51">
        <v>225</v>
      </c>
    </row>
    <row r="52" spans="1:15">
      <c r="A52" t="s">
        <v>50</v>
      </c>
      <c r="B52">
        <v>59</v>
      </c>
      <c r="C52">
        <v>8</v>
      </c>
      <c r="D52">
        <v>24</v>
      </c>
      <c r="E52" s="1">
        <f t="shared" si="0"/>
        <v>0.75</v>
      </c>
      <c r="F52">
        <v>96</v>
      </c>
      <c r="G52" s="1">
        <v>0.46020761245674741</v>
      </c>
      <c r="H52">
        <f t="shared" si="1"/>
        <v>187</v>
      </c>
      <c r="I52" s="2">
        <v>304.3489148580968</v>
      </c>
      <c r="J52" s="6">
        <v>277.96300000000002</v>
      </c>
      <c r="K52" s="5">
        <v>112.40300000000001</v>
      </c>
      <c r="L52" s="5">
        <v>117.72199999999999</v>
      </c>
      <c r="M52" s="7">
        <v>22.53</v>
      </c>
      <c r="N52" s="7">
        <v>34.348999999999997</v>
      </c>
      <c r="O52">
        <v>247</v>
      </c>
    </row>
    <row r="53" spans="1:15">
      <c r="A53" t="s">
        <v>51</v>
      </c>
      <c r="B53">
        <v>106</v>
      </c>
      <c r="C53">
        <v>9</v>
      </c>
      <c r="D53">
        <v>29</v>
      </c>
      <c r="E53" s="1">
        <f t="shared" si="0"/>
        <v>0.90625</v>
      </c>
      <c r="F53">
        <v>107</v>
      </c>
      <c r="G53" s="1">
        <v>0.35985533453887886</v>
      </c>
      <c r="H53">
        <f t="shared" si="1"/>
        <v>251</v>
      </c>
      <c r="I53" s="2">
        <v>107.23873121869784</v>
      </c>
      <c r="J53" s="6">
        <v>358.255</v>
      </c>
      <c r="K53" s="5">
        <v>102.667</v>
      </c>
      <c r="L53" s="5">
        <v>105.578</v>
      </c>
      <c r="M53" s="7">
        <v>27.898</v>
      </c>
      <c r="N53" s="7">
        <v>29.545000000000002</v>
      </c>
      <c r="O53">
        <v>310</v>
      </c>
    </row>
    <row r="54" spans="1:15">
      <c r="A54" t="s">
        <v>52</v>
      </c>
      <c r="B54">
        <v>67</v>
      </c>
      <c r="C54">
        <v>11</v>
      </c>
      <c r="D54">
        <v>27</v>
      </c>
      <c r="E54" s="1">
        <f t="shared" si="0"/>
        <v>0.84375</v>
      </c>
      <c r="F54">
        <v>78</v>
      </c>
      <c r="G54" s="1">
        <v>0.3987730061349693</v>
      </c>
      <c r="H54">
        <f t="shared" si="1"/>
        <v>183</v>
      </c>
      <c r="I54" s="2">
        <v>352.0667779632721</v>
      </c>
      <c r="J54" s="6">
        <v>392.435</v>
      </c>
      <c r="K54" s="5">
        <v>127.506</v>
      </c>
      <c r="L54" s="5">
        <v>129.798</v>
      </c>
      <c r="M54" s="7">
        <v>28.056000000000001</v>
      </c>
      <c r="N54" s="7">
        <v>35.380000000000003</v>
      </c>
      <c r="O54">
        <v>263</v>
      </c>
    </row>
    <row r="55" spans="1:15">
      <c r="A55" t="s">
        <v>53</v>
      </c>
      <c r="B55">
        <v>77</v>
      </c>
      <c r="C55">
        <v>6</v>
      </c>
      <c r="D55">
        <v>17</v>
      </c>
      <c r="E55" s="1">
        <f t="shared" si="0"/>
        <v>0.53125</v>
      </c>
      <c r="F55">
        <v>190</v>
      </c>
      <c r="G55" s="1">
        <v>0.32348367029548991</v>
      </c>
      <c r="H55">
        <f t="shared" si="1"/>
        <v>290</v>
      </c>
      <c r="I55" s="2">
        <v>59.01502504173623</v>
      </c>
      <c r="J55" s="6">
        <v>553.18399999999997</v>
      </c>
      <c r="K55" s="5">
        <v>150.51300000000001</v>
      </c>
      <c r="L55" s="5">
        <v>151.28299999999999</v>
      </c>
      <c r="M55" s="7">
        <v>31.908999999999999</v>
      </c>
      <c r="N55" s="7">
        <v>35.283000000000001</v>
      </c>
      <c r="O55">
        <v>303</v>
      </c>
    </row>
    <row r="56" spans="1:15">
      <c r="A56" t="s">
        <v>54</v>
      </c>
      <c r="B56">
        <v>78</v>
      </c>
      <c r="C56">
        <v>9</v>
      </c>
      <c r="D56">
        <v>19</v>
      </c>
      <c r="E56" s="1">
        <f t="shared" si="0"/>
        <v>0.59375</v>
      </c>
      <c r="F56">
        <v>159</v>
      </c>
      <c r="G56" s="1">
        <v>0.31698564593301437</v>
      </c>
      <c r="H56">
        <f t="shared" si="1"/>
        <v>265</v>
      </c>
      <c r="I56" s="2">
        <v>310.08180300500834</v>
      </c>
      <c r="J56" s="6">
        <v>363.35899999999998</v>
      </c>
      <c r="K56" s="5">
        <v>108.488</v>
      </c>
      <c r="L56" s="5">
        <v>109.61</v>
      </c>
      <c r="M56" s="7">
        <v>21.75</v>
      </c>
      <c r="N56" s="7">
        <v>32.457999999999998</v>
      </c>
      <c r="O56">
        <v>314</v>
      </c>
    </row>
    <row r="57" spans="1:15">
      <c r="A57" t="s">
        <v>55</v>
      </c>
      <c r="B57">
        <v>61</v>
      </c>
      <c r="C57">
        <v>2</v>
      </c>
      <c r="D57">
        <v>18</v>
      </c>
      <c r="E57" s="1">
        <f t="shared" si="0"/>
        <v>0.5625</v>
      </c>
      <c r="F57">
        <v>105</v>
      </c>
      <c r="G57" s="1">
        <v>0.56043956043956045</v>
      </c>
      <c r="H57">
        <f t="shared" si="1"/>
        <v>186</v>
      </c>
      <c r="I57" s="2">
        <v>120.55926544240401</v>
      </c>
      <c r="J57" s="6">
        <v>476.57400000000001</v>
      </c>
      <c r="K57" s="5">
        <v>151.70599999999999</v>
      </c>
      <c r="L57" s="5">
        <v>151.70599999999999</v>
      </c>
      <c r="M57" s="7">
        <v>37.966000000000001</v>
      </c>
      <c r="N57" s="7">
        <v>39.43</v>
      </c>
      <c r="O57">
        <v>217</v>
      </c>
    </row>
    <row r="58" spans="1:15">
      <c r="A58" t="s">
        <v>56</v>
      </c>
      <c r="B58">
        <v>67</v>
      </c>
      <c r="C58">
        <v>4</v>
      </c>
      <c r="D58">
        <v>23</v>
      </c>
      <c r="E58" s="1">
        <f t="shared" si="0"/>
        <v>0.71875</v>
      </c>
      <c r="F58">
        <v>247</v>
      </c>
      <c r="G58" s="1">
        <v>0.23857868020304568</v>
      </c>
      <c r="H58">
        <f t="shared" si="1"/>
        <v>341</v>
      </c>
      <c r="I58" s="2">
        <v>303.3372287145242</v>
      </c>
      <c r="J58" s="6">
        <v>552.18600000000004</v>
      </c>
      <c r="K58" s="5">
        <v>126.044</v>
      </c>
      <c r="L58" s="5">
        <v>129.09700000000001</v>
      </c>
      <c r="M58" s="7">
        <v>32.668999999999997</v>
      </c>
      <c r="N58" s="7">
        <v>38.368000000000002</v>
      </c>
      <c r="O58">
        <v>245</v>
      </c>
    </row>
    <row r="59" spans="1:15">
      <c r="A59" t="s">
        <v>57</v>
      </c>
      <c r="B59">
        <v>80</v>
      </c>
      <c r="C59">
        <v>8</v>
      </c>
      <c r="D59">
        <v>25</v>
      </c>
      <c r="E59" s="1">
        <f t="shared" si="0"/>
        <v>0.78125</v>
      </c>
      <c r="F59">
        <v>103</v>
      </c>
      <c r="G59" s="1">
        <v>0.43622920517560076</v>
      </c>
      <c r="H59">
        <f t="shared" si="1"/>
        <v>216</v>
      </c>
      <c r="I59" s="2">
        <v>45.525876460767947</v>
      </c>
      <c r="J59" s="6">
        <v>381.38299999999998</v>
      </c>
      <c r="K59" s="5">
        <v>103.18300000000001</v>
      </c>
      <c r="L59" s="5">
        <v>103.18300000000001</v>
      </c>
      <c r="M59" s="7">
        <v>28.734999999999999</v>
      </c>
      <c r="N59" s="7">
        <v>32.116999999999997</v>
      </c>
      <c r="O59">
        <v>311</v>
      </c>
    </row>
    <row r="60" spans="1:15">
      <c r="A60" t="s">
        <v>58</v>
      </c>
      <c r="B60">
        <v>83</v>
      </c>
      <c r="C60">
        <v>0</v>
      </c>
      <c r="D60">
        <v>19</v>
      </c>
      <c r="E60" s="1">
        <f t="shared" si="0"/>
        <v>0.59375</v>
      </c>
      <c r="F60">
        <v>101</v>
      </c>
      <c r="G60" s="1">
        <v>0.42566510172143973</v>
      </c>
      <c r="H60">
        <f t="shared" si="1"/>
        <v>203</v>
      </c>
      <c r="I60" s="2">
        <v>77.899833055091818</v>
      </c>
      <c r="J60" s="6">
        <v>486.91800000000001</v>
      </c>
      <c r="K60" s="5">
        <v>116.42</v>
      </c>
      <c r="L60" s="5">
        <v>119.17400000000001</v>
      </c>
      <c r="M60" s="7">
        <v>30.863</v>
      </c>
      <c r="N60" s="7">
        <v>35.393999999999998</v>
      </c>
      <c r="O60">
        <v>264</v>
      </c>
    </row>
    <row r="61" spans="1:15">
      <c r="A61" t="s">
        <v>59</v>
      </c>
      <c r="B61">
        <v>57</v>
      </c>
      <c r="C61">
        <v>5</v>
      </c>
      <c r="D61">
        <v>26</v>
      </c>
      <c r="E61" s="1">
        <f t="shared" si="0"/>
        <v>0.8125</v>
      </c>
      <c r="F61">
        <v>84</v>
      </c>
      <c r="G61" s="1">
        <v>0.37115839243498816</v>
      </c>
      <c r="H61">
        <f t="shared" si="1"/>
        <v>172</v>
      </c>
      <c r="I61" s="2">
        <v>309.40734557595994</v>
      </c>
      <c r="J61" s="6">
        <v>486.3</v>
      </c>
      <c r="K61" s="5">
        <v>141.11000000000001</v>
      </c>
      <c r="L61" s="5">
        <v>148.321</v>
      </c>
      <c r="M61" s="7">
        <v>31.030999999999999</v>
      </c>
      <c r="N61" s="7">
        <v>39.569000000000003</v>
      </c>
      <c r="O61">
        <v>260</v>
      </c>
    </row>
    <row r="62" spans="1:15">
      <c r="A62" t="s">
        <v>60</v>
      </c>
      <c r="B62">
        <v>113</v>
      </c>
      <c r="C62">
        <v>9</v>
      </c>
      <c r="D62">
        <v>25</v>
      </c>
      <c r="E62" s="1">
        <f t="shared" si="0"/>
        <v>0.78125</v>
      </c>
      <c r="F62">
        <v>152</v>
      </c>
      <c r="G62" s="1">
        <v>0.33067729083665337</v>
      </c>
      <c r="H62">
        <f t="shared" si="1"/>
        <v>299</v>
      </c>
      <c r="I62" s="2">
        <v>47.043405676126881</v>
      </c>
      <c r="J62" s="6">
        <v>383.02199999999999</v>
      </c>
      <c r="K62" s="5">
        <v>105.607</v>
      </c>
      <c r="L62" s="5">
        <v>106.821</v>
      </c>
      <c r="M62" s="7">
        <v>25.013000000000002</v>
      </c>
      <c r="N62" s="7">
        <v>30.989000000000001</v>
      </c>
      <c r="O62">
        <v>316</v>
      </c>
    </row>
    <row r="63" spans="1:15">
      <c r="A63" t="s">
        <v>61</v>
      </c>
      <c r="B63">
        <v>115</v>
      </c>
      <c r="C63">
        <v>3</v>
      </c>
      <c r="D63">
        <v>30</v>
      </c>
      <c r="E63" s="1">
        <f t="shared" si="0"/>
        <v>0.9375</v>
      </c>
      <c r="F63">
        <v>136</v>
      </c>
      <c r="G63" s="1">
        <v>0.32183908045977011</v>
      </c>
      <c r="H63">
        <f t="shared" si="1"/>
        <v>284</v>
      </c>
      <c r="I63" s="2">
        <v>43.839732888146912</v>
      </c>
      <c r="J63" s="6">
        <v>339.32299999999998</v>
      </c>
      <c r="K63" s="5">
        <v>95.820999999999998</v>
      </c>
      <c r="L63" s="5">
        <v>96.064999999999998</v>
      </c>
      <c r="M63" s="7">
        <v>20.094999999999999</v>
      </c>
      <c r="N63" s="7">
        <v>23.375</v>
      </c>
      <c r="O63">
        <v>318</v>
      </c>
    </row>
    <row r="64" spans="1:15">
      <c r="A64" t="s">
        <v>62</v>
      </c>
      <c r="B64">
        <v>51</v>
      </c>
      <c r="C64">
        <v>8</v>
      </c>
      <c r="D64">
        <v>26</v>
      </c>
      <c r="E64" s="1">
        <f t="shared" si="0"/>
        <v>0.8125</v>
      </c>
      <c r="F64">
        <v>87</v>
      </c>
      <c r="G64" s="1">
        <v>0.45089285714285715</v>
      </c>
      <c r="H64">
        <f t="shared" si="1"/>
        <v>172</v>
      </c>
      <c r="I64" s="2">
        <v>108.58764607679466</v>
      </c>
      <c r="J64" s="6">
        <v>476.98700000000002</v>
      </c>
      <c r="K64" s="5">
        <v>126.414</v>
      </c>
      <c r="L64" s="5">
        <v>129.80000000000001</v>
      </c>
      <c r="M64" s="7">
        <v>29.518999999999998</v>
      </c>
      <c r="N64" s="7">
        <v>33.401000000000003</v>
      </c>
      <c r="O64">
        <v>296</v>
      </c>
    </row>
    <row r="65" spans="1:15">
      <c r="A65" t="s">
        <v>63</v>
      </c>
      <c r="B65">
        <v>47</v>
      </c>
      <c r="C65">
        <v>0</v>
      </c>
      <c r="D65">
        <v>27</v>
      </c>
      <c r="E65" s="1">
        <f t="shared" si="0"/>
        <v>0.84375</v>
      </c>
      <c r="F65">
        <v>81</v>
      </c>
      <c r="G65" s="1">
        <v>0.36901408450704226</v>
      </c>
      <c r="H65">
        <f t="shared" si="1"/>
        <v>155</v>
      </c>
      <c r="I65" s="2">
        <v>84.307178631051755</v>
      </c>
      <c r="J65" s="6">
        <v>449.95</v>
      </c>
      <c r="K65" s="5">
        <v>108.715</v>
      </c>
      <c r="L65" s="5">
        <v>108.715</v>
      </c>
      <c r="M65" s="7">
        <v>30.939</v>
      </c>
      <c r="N65" s="7">
        <v>32.557000000000002</v>
      </c>
      <c r="O65">
        <v>283</v>
      </c>
    </row>
    <row r="66" spans="1:15">
      <c r="A66" t="s">
        <v>64</v>
      </c>
      <c r="B66">
        <v>42</v>
      </c>
      <c r="C66">
        <v>4</v>
      </c>
      <c r="D66">
        <v>27</v>
      </c>
      <c r="E66" s="1">
        <f t="shared" si="0"/>
        <v>0.84375</v>
      </c>
      <c r="F66">
        <v>140</v>
      </c>
      <c r="G66" s="1">
        <v>0.37298387096774194</v>
      </c>
      <c r="H66">
        <f t="shared" si="1"/>
        <v>213</v>
      </c>
      <c r="I66" s="2">
        <v>103.52921535893155</v>
      </c>
      <c r="J66" s="6">
        <v>382.988</v>
      </c>
      <c r="K66" s="5">
        <v>123.63500000000001</v>
      </c>
      <c r="L66" s="5">
        <v>124.556</v>
      </c>
      <c r="M66" s="7">
        <v>31.027999999999999</v>
      </c>
      <c r="N66" s="7">
        <v>36.549999999999997</v>
      </c>
      <c r="O66">
        <v>223</v>
      </c>
    </row>
    <row r="67" spans="1:15">
      <c r="A67" t="s">
        <v>65</v>
      </c>
      <c r="B67">
        <v>92</v>
      </c>
      <c r="C67">
        <v>1</v>
      </c>
      <c r="D67">
        <v>27</v>
      </c>
      <c r="E67" s="1">
        <f t="shared" ref="E67:E94" si="2">D67/32</f>
        <v>0.84375</v>
      </c>
      <c r="F67">
        <v>210</v>
      </c>
      <c r="G67" s="1">
        <v>0.30427892234548337</v>
      </c>
      <c r="H67">
        <f t="shared" ref="H67:H94" si="3">B67+C67+D67+F67</f>
        <v>330</v>
      </c>
      <c r="I67" s="2">
        <v>61.375626043405674</v>
      </c>
      <c r="J67" s="6">
        <v>363.42899999999997</v>
      </c>
      <c r="K67" s="5">
        <v>114.673</v>
      </c>
      <c r="L67" s="5">
        <v>118.223</v>
      </c>
      <c r="M67" s="7">
        <v>23.747</v>
      </c>
      <c r="N67" s="7">
        <v>30.06</v>
      </c>
      <c r="O67">
        <v>279</v>
      </c>
    </row>
    <row r="68" spans="1:15">
      <c r="A68" t="s">
        <v>66</v>
      </c>
      <c r="B68">
        <v>106</v>
      </c>
      <c r="C68">
        <v>1</v>
      </c>
      <c r="D68">
        <v>22</v>
      </c>
      <c r="E68" s="1">
        <f t="shared" si="2"/>
        <v>0.6875</v>
      </c>
      <c r="F68">
        <v>106</v>
      </c>
      <c r="G68" s="1">
        <v>0.33819241982507287</v>
      </c>
      <c r="H68">
        <f t="shared" si="3"/>
        <v>235</v>
      </c>
      <c r="I68" s="2">
        <v>90.714524207011692</v>
      </c>
      <c r="J68" s="6">
        <v>376.661</v>
      </c>
      <c r="K68" s="5">
        <v>109.236</v>
      </c>
      <c r="L68" s="5">
        <v>114.693</v>
      </c>
      <c r="M68" s="7">
        <v>24.277000000000001</v>
      </c>
      <c r="N68" s="7">
        <v>28.082000000000001</v>
      </c>
      <c r="O68">
        <v>378</v>
      </c>
    </row>
    <row r="69" spans="1:15">
      <c r="A69" t="s">
        <v>67</v>
      </c>
      <c r="B69">
        <v>115</v>
      </c>
      <c r="C69">
        <v>17</v>
      </c>
      <c r="D69">
        <v>22</v>
      </c>
      <c r="E69" s="1">
        <f t="shared" si="2"/>
        <v>0.6875</v>
      </c>
      <c r="F69">
        <v>98</v>
      </c>
      <c r="G69" s="1">
        <v>0.41857142857142859</v>
      </c>
      <c r="H69">
        <f t="shared" si="3"/>
        <v>252</v>
      </c>
      <c r="I69" s="2">
        <v>349.36894824707849</v>
      </c>
      <c r="J69" s="6">
        <v>429.93</v>
      </c>
      <c r="K69" s="5">
        <v>102.857</v>
      </c>
      <c r="L69" s="5">
        <v>109.991</v>
      </c>
      <c r="M69" s="7">
        <v>19.837</v>
      </c>
      <c r="N69" s="7">
        <v>29.861999999999998</v>
      </c>
      <c r="O69">
        <v>363</v>
      </c>
    </row>
    <row r="70" spans="1:15">
      <c r="A70" t="s">
        <v>68</v>
      </c>
      <c r="B70">
        <v>119</v>
      </c>
      <c r="C70">
        <v>9</v>
      </c>
      <c r="D70">
        <v>18</v>
      </c>
      <c r="E70" s="1">
        <f t="shared" si="2"/>
        <v>0.5625</v>
      </c>
      <c r="F70">
        <v>171</v>
      </c>
      <c r="G70" s="1">
        <v>0.34979423868312759</v>
      </c>
      <c r="H70">
        <f t="shared" si="3"/>
        <v>317</v>
      </c>
      <c r="I70" s="2">
        <v>58.003338898163605</v>
      </c>
      <c r="J70" s="6">
        <v>393.822</v>
      </c>
      <c r="K70" s="5">
        <v>96.878</v>
      </c>
      <c r="L70" s="5">
        <v>98.293000000000006</v>
      </c>
      <c r="M70" s="7">
        <v>21.512</v>
      </c>
      <c r="N70" s="7">
        <v>25.472999999999999</v>
      </c>
      <c r="O70">
        <v>416</v>
      </c>
    </row>
    <row r="71" spans="1:15">
      <c r="A71" t="s">
        <v>69</v>
      </c>
      <c r="B71">
        <v>97</v>
      </c>
      <c r="C71">
        <v>5</v>
      </c>
      <c r="D71">
        <v>25</v>
      </c>
      <c r="E71" s="1">
        <f t="shared" si="2"/>
        <v>0.78125</v>
      </c>
      <c r="F71">
        <v>98</v>
      </c>
      <c r="G71" s="1">
        <v>0.37450199203187251</v>
      </c>
      <c r="H71">
        <f t="shared" si="3"/>
        <v>225</v>
      </c>
      <c r="I71" s="2">
        <v>166.25375626043405</v>
      </c>
      <c r="J71" s="6">
        <v>382.625</v>
      </c>
      <c r="K71" s="5">
        <v>114.711</v>
      </c>
      <c r="L71" s="5">
        <v>116.77500000000001</v>
      </c>
      <c r="M71" s="7">
        <v>20.696999999999999</v>
      </c>
      <c r="N71" s="7">
        <v>30.088000000000001</v>
      </c>
      <c r="O71">
        <v>290</v>
      </c>
    </row>
    <row r="72" spans="1:15">
      <c r="A72" t="s">
        <v>70</v>
      </c>
      <c r="B72">
        <v>97</v>
      </c>
      <c r="C72">
        <v>1</v>
      </c>
      <c r="D72">
        <v>24</v>
      </c>
      <c r="E72" s="1">
        <f t="shared" si="2"/>
        <v>0.75</v>
      </c>
      <c r="F72">
        <v>171</v>
      </c>
      <c r="G72" s="1">
        <v>0.3619631901840491</v>
      </c>
      <c r="H72">
        <f t="shared" si="3"/>
        <v>293</v>
      </c>
      <c r="I72" s="2">
        <v>34.060100166944906</v>
      </c>
      <c r="J72" s="6">
        <v>318.05500000000001</v>
      </c>
      <c r="K72" s="5">
        <v>103.767</v>
      </c>
      <c r="L72" s="5">
        <v>103.967</v>
      </c>
      <c r="M72" s="7">
        <v>26.466000000000001</v>
      </c>
      <c r="N72" s="7">
        <v>29.439</v>
      </c>
      <c r="O72">
        <v>299</v>
      </c>
    </row>
    <row r="73" spans="1:15">
      <c r="A73" t="s">
        <v>71</v>
      </c>
      <c r="B73">
        <v>62</v>
      </c>
      <c r="C73">
        <v>15</v>
      </c>
      <c r="D73">
        <v>25</v>
      </c>
      <c r="E73" s="1">
        <f t="shared" si="2"/>
        <v>0.78125</v>
      </c>
      <c r="F73">
        <v>82</v>
      </c>
      <c r="G73" s="1">
        <v>0.38775510204081631</v>
      </c>
      <c r="H73">
        <f t="shared" si="3"/>
        <v>184</v>
      </c>
      <c r="I73" s="2">
        <v>117.35559265442404</v>
      </c>
      <c r="J73" s="6">
        <v>476.92200000000003</v>
      </c>
      <c r="K73" s="5">
        <v>122.94</v>
      </c>
      <c r="L73" s="5">
        <v>123.35</v>
      </c>
      <c r="M73" s="7">
        <v>29.465</v>
      </c>
      <c r="N73" s="7">
        <v>31.73</v>
      </c>
      <c r="O73">
        <v>312</v>
      </c>
    </row>
    <row r="74" spans="1:15">
      <c r="A74" t="s">
        <v>72</v>
      </c>
      <c r="B74">
        <v>120</v>
      </c>
      <c r="C74">
        <v>6</v>
      </c>
      <c r="D74">
        <v>18</v>
      </c>
      <c r="E74" s="1">
        <f t="shared" si="2"/>
        <v>0.5625</v>
      </c>
      <c r="F74">
        <v>105</v>
      </c>
      <c r="G74" s="1">
        <v>0.38053097345132741</v>
      </c>
      <c r="H74">
        <f t="shared" si="3"/>
        <v>249</v>
      </c>
      <c r="I74" s="2">
        <v>139.27545909849749</v>
      </c>
      <c r="J74" s="6">
        <v>346.76600000000002</v>
      </c>
      <c r="K74" s="5">
        <v>112.926</v>
      </c>
      <c r="L74" s="5">
        <v>114.768</v>
      </c>
      <c r="M74" s="7">
        <v>16.234000000000002</v>
      </c>
      <c r="N74" s="7">
        <v>31.03</v>
      </c>
      <c r="O74">
        <v>386</v>
      </c>
    </row>
    <row r="75" spans="1:15">
      <c r="A75" t="s">
        <v>73</v>
      </c>
      <c r="B75">
        <v>116</v>
      </c>
      <c r="C75">
        <v>2</v>
      </c>
      <c r="D75">
        <v>25</v>
      </c>
      <c r="E75" s="1">
        <f t="shared" si="2"/>
        <v>0.78125</v>
      </c>
      <c r="F75">
        <v>103</v>
      </c>
      <c r="G75" s="1">
        <v>0.31770833333333331</v>
      </c>
      <c r="H75">
        <f t="shared" si="3"/>
        <v>246</v>
      </c>
      <c r="I75" s="2">
        <v>88.016694490818026</v>
      </c>
      <c r="J75" s="6">
        <v>466.57600000000002</v>
      </c>
      <c r="K75" s="5">
        <v>101.785</v>
      </c>
      <c r="L75" s="5">
        <v>108.461</v>
      </c>
      <c r="M75" s="7">
        <v>17.495000000000001</v>
      </c>
      <c r="N75" s="7">
        <v>26</v>
      </c>
      <c r="O75">
        <v>368</v>
      </c>
    </row>
    <row r="76" spans="1:15">
      <c r="A76" t="s">
        <v>74</v>
      </c>
      <c r="B76">
        <v>114</v>
      </c>
      <c r="C76">
        <v>5</v>
      </c>
      <c r="D76">
        <v>20</v>
      </c>
      <c r="E76" s="1">
        <f t="shared" si="2"/>
        <v>0.625</v>
      </c>
      <c r="F76">
        <v>89</v>
      </c>
      <c r="G76" s="1">
        <v>0.39245283018867927</v>
      </c>
      <c r="H76">
        <f t="shared" si="3"/>
        <v>228</v>
      </c>
      <c r="I76" s="2">
        <v>86.667779632721206</v>
      </c>
      <c r="J76" s="6">
        <v>393.416</v>
      </c>
      <c r="K76" s="5">
        <v>102.996</v>
      </c>
      <c r="L76" s="5">
        <v>105.57</v>
      </c>
      <c r="M76" s="7">
        <v>24.981999999999999</v>
      </c>
      <c r="N76" s="7">
        <v>30.007000000000001</v>
      </c>
      <c r="O76">
        <v>310</v>
      </c>
    </row>
    <row r="77" spans="1:15">
      <c r="A77" t="s">
        <v>75</v>
      </c>
      <c r="B77">
        <v>127</v>
      </c>
      <c r="C77">
        <v>1</v>
      </c>
      <c r="D77">
        <v>21</v>
      </c>
      <c r="E77" s="1">
        <f t="shared" si="2"/>
        <v>0.65625</v>
      </c>
      <c r="F77">
        <v>108</v>
      </c>
      <c r="G77" s="1">
        <v>0.32136105860113423</v>
      </c>
      <c r="H77">
        <f t="shared" si="3"/>
        <v>257</v>
      </c>
      <c r="I77" s="2">
        <v>91.388981636060095</v>
      </c>
      <c r="J77" s="6">
        <v>429.27</v>
      </c>
      <c r="K77" s="5">
        <v>87.415999999999997</v>
      </c>
      <c r="L77" s="5">
        <v>90.207999999999998</v>
      </c>
      <c r="M77" s="7">
        <v>22.51</v>
      </c>
      <c r="N77" s="7">
        <v>25.696000000000002</v>
      </c>
      <c r="O77">
        <v>349</v>
      </c>
    </row>
    <row r="78" spans="1:15">
      <c r="A78" t="s">
        <v>76</v>
      </c>
      <c r="B78">
        <v>105</v>
      </c>
      <c r="C78">
        <v>11</v>
      </c>
      <c r="D78">
        <v>22</v>
      </c>
      <c r="E78" s="1">
        <f t="shared" si="2"/>
        <v>0.6875</v>
      </c>
      <c r="F78">
        <v>160</v>
      </c>
      <c r="G78" s="1">
        <v>0.40778923253150057</v>
      </c>
      <c r="H78">
        <f t="shared" si="3"/>
        <v>298</v>
      </c>
      <c r="I78" s="2">
        <v>132.19365609348915</v>
      </c>
      <c r="J78" s="6">
        <v>394.02800000000002</v>
      </c>
      <c r="K78" s="5">
        <v>126.679</v>
      </c>
      <c r="L78" s="5">
        <v>139.55500000000001</v>
      </c>
      <c r="M78" s="7">
        <v>13.906000000000001</v>
      </c>
      <c r="N78" s="7">
        <v>30.664999999999999</v>
      </c>
      <c r="O78">
        <v>320</v>
      </c>
    </row>
    <row r="79" spans="1:15">
      <c r="A79" t="s">
        <v>77</v>
      </c>
      <c r="B79">
        <v>104</v>
      </c>
      <c r="C79">
        <v>2</v>
      </c>
      <c r="D79">
        <v>27</v>
      </c>
      <c r="E79" s="1">
        <f t="shared" si="2"/>
        <v>0.84375</v>
      </c>
      <c r="F79">
        <v>224</v>
      </c>
      <c r="G79" s="1">
        <v>0.3880952380952381</v>
      </c>
      <c r="H79">
        <f t="shared" si="3"/>
        <v>357</v>
      </c>
      <c r="I79" s="2">
        <v>45.694490818030047</v>
      </c>
      <c r="J79" s="6">
        <v>272.399</v>
      </c>
      <c r="K79" s="5">
        <v>83.114999999999995</v>
      </c>
      <c r="L79" s="5">
        <v>84.073999999999998</v>
      </c>
      <c r="M79" s="7">
        <v>22.658999999999999</v>
      </c>
      <c r="N79" s="7">
        <v>26.198</v>
      </c>
      <c r="O79">
        <v>336</v>
      </c>
    </row>
    <row r="80" spans="1:15">
      <c r="A80" t="s">
        <v>78</v>
      </c>
      <c r="B80">
        <v>111</v>
      </c>
      <c r="C80">
        <v>13</v>
      </c>
      <c r="D80">
        <v>25</v>
      </c>
      <c r="E80" s="1">
        <f t="shared" si="2"/>
        <v>0.78125</v>
      </c>
      <c r="F80">
        <v>122</v>
      </c>
      <c r="G80" s="1">
        <v>0.42113323124042878</v>
      </c>
      <c r="H80">
        <f t="shared" si="3"/>
        <v>271</v>
      </c>
      <c r="I80" s="2">
        <v>49.741235392320533</v>
      </c>
      <c r="J80" s="6">
        <v>211.28299999999999</v>
      </c>
      <c r="K80" s="5">
        <v>55.500999999999998</v>
      </c>
      <c r="L80" s="5">
        <v>56.040999999999997</v>
      </c>
      <c r="M80" s="7">
        <v>15.281000000000001</v>
      </c>
      <c r="N80" s="7">
        <v>16.337</v>
      </c>
      <c r="O80">
        <v>445</v>
      </c>
    </row>
    <row r="81" spans="1:15">
      <c r="A81" t="s">
        <v>79</v>
      </c>
      <c r="B81">
        <v>96</v>
      </c>
      <c r="C81">
        <v>8</v>
      </c>
      <c r="D81">
        <v>22</v>
      </c>
      <c r="E81" s="1">
        <f t="shared" si="2"/>
        <v>0.6875</v>
      </c>
      <c r="F81">
        <v>135</v>
      </c>
      <c r="G81" s="1">
        <v>0.34015927189988626</v>
      </c>
      <c r="H81">
        <f t="shared" si="3"/>
        <v>261</v>
      </c>
      <c r="I81" s="2">
        <v>87.342237061769623</v>
      </c>
      <c r="J81" s="6">
        <v>510.92500000000001</v>
      </c>
      <c r="K81" s="5">
        <v>129.34299999999999</v>
      </c>
      <c r="L81" s="5">
        <v>129.34299999999999</v>
      </c>
      <c r="M81" s="7">
        <v>32.427</v>
      </c>
      <c r="N81" s="7">
        <v>37.521000000000001</v>
      </c>
      <c r="O81">
        <v>292</v>
      </c>
    </row>
    <row r="82" spans="1:15">
      <c r="A82" t="s">
        <v>80</v>
      </c>
      <c r="B82">
        <v>82</v>
      </c>
      <c r="C82">
        <v>2</v>
      </c>
      <c r="D82">
        <v>21</v>
      </c>
      <c r="E82" s="1">
        <f t="shared" si="2"/>
        <v>0.65625</v>
      </c>
      <c r="F82">
        <v>114</v>
      </c>
      <c r="G82" s="1">
        <v>0.33650416171224734</v>
      </c>
      <c r="H82">
        <f t="shared" si="3"/>
        <v>219</v>
      </c>
      <c r="I82" s="2">
        <v>133.71118530884809</v>
      </c>
      <c r="J82" s="6">
        <v>347.47</v>
      </c>
      <c r="K82" s="5">
        <v>144.30799999999999</v>
      </c>
      <c r="L82" s="5">
        <v>150.50299999999999</v>
      </c>
      <c r="M82" s="7">
        <v>29.617999999999999</v>
      </c>
      <c r="N82" s="7">
        <v>37.436999999999998</v>
      </c>
      <c r="O82">
        <v>278</v>
      </c>
    </row>
    <row r="83" spans="1:15">
      <c r="A83" t="s">
        <v>81</v>
      </c>
      <c r="B83">
        <v>114</v>
      </c>
      <c r="C83">
        <v>10</v>
      </c>
      <c r="D83">
        <v>22</v>
      </c>
      <c r="E83" s="1">
        <f t="shared" si="2"/>
        <v>0.6875</v>
      </c>
      <c r="F83">
        <v>225</v>
      </c>
      <c r="G83" s="1">
        <v>0.30118110236220474</v>
      </c>
      <c r="H83">
        <f t="shared" si="3"/>
        <v>371</v>
      </c>
      <c r="I83" s="2">
        <v>37.263772954924875</v>
      </c>
      <c r="J83" s="6">
        <v>214.381</v>
      </c>
      <c r="K83" s="5">
        <v>64.097999999999999</v>
      </c>
      <c r="L83" s="5">
        <v>64.991</v>
      </c>
      <c r="M83" s="7">
        <v>17.280999999999999</v>
      </c>
      <c r="N83" s="7">
        <v>19.486000000000001</v>
      </c>
      <c r="O83">
        <v>473</v>
      </c>
    </row>
    <row r="84" spans="1:15">
      <c r="A84" t="s">
        <v>82</v>
      </c>
      <c r="B84">
        <v>80</v>
      </c>
      <c r="C84">
        <v>1</v>
      </c>
      <c r="D84">
        <v>21</v>
      </c>
      <c r="E84" s="1">
        <f t="shared" si="2"/>
        <v>0.65625</v>
      </c>
      <c r="F84">
        <v>111</v>
      </c>
      <c r="G84" s="1">
        <v>0.38755980861244022</v>
      </c>
      <c r="H84">
        <f t="shared" si="3"/>
        <v>213</v>
      </c>
      <c r="I84" s="2">
        <v>50.921535893155259</v>
      </c>
      <c r="J84" s="6">
        <v>350.71100000000001</v>
      </c>
      <c r="K84" s="5">
        <v>109.124</v>
      </c>
      <c r="L84" s="5">
        <v>114.667</v>
      </c>
      <c r="M84" s="7">
        <v>31.026</v>
      </c>
      <c r="N84" s="7">
        <v>35.728000000000002</v>
      </c>
      <c r="O84">
        <v>274</v>
      </c>
    </row>
    <row r="85" spans="1:15">
      <c r="A85" t="s">
        <v>83</v>
      </c>
      <c r="B85">
        <v>79</v>
      </c>
      <c r="C85">
        <v>7</v>
      </c>
      <c r="D85">
        <v>29</v>
      </c>
      <c r="E85" s="1">
        <f t="shared" si="2"/>
        <v>0.90625</v>
      </c>
      <c r="F85">
        <v>196</v>
      </c>
      <c r="G85" s="1">
        <v>0.32413793103448274</v>
      </c>
      <c r="H85">
        <f t="shared" si="3"/>
        <v>311</v>
      </c>
      <c r="I85" s="2">
        <v>30.013355592654424</v>
      </c>
      <c r="J85" s="6">
        <v>157.33000000000001</v>
      </c>
      <c r="K85" s="5">
        <v>55.447000000000003</v>
      </c>
      <c r="L85" s="5">
        <v>55.887999999999998</v>
      </c>
      <c r="M85" s="7">
        <v>14.127000000000001</v>
      </c>
      <c r="N85" s="7">
        <v>15.067</v>
      </c>
      <c r="O85">
        <v>492</v>
      </c>
    </row>
    <row r="86" spans="1:15">
      <c r="A86" t="s">
        <v>84</v>
      </c>
      <c r="B86">
        <v>49</v>
      </c>
      <c r="C86">
        <v>16</v>
      </c>
      <c r="D86">
        <v>28</v>
      </c>
      <c r="E86" s="1">
        <f t="shared" si="2"/>
        <v>0.875</v>
      </c>
      <c r="F86">
        <v>205</v>
      </c>
      <c r="G86" s="1">
        <v>0.27261306532663315</v>
      </c>
      <c r="H86">
        <f t="shared" si="3"/>
        <v>298</v>
      </c>
      <c r="I86" s="2">
        <v>77.056761268781301</v>
      </c>
      <c r="J86" s="6">
        <v>393.04399999999998</v>
      </c>
      <c r="K86" s="5">
        <v>130.00700000000001</v>
      </c>
      <c r="L86" s="5">
        <v>135.97999999999999</v>
      </c>
      <c r="M86" s="7">
        <v>24.960999999999999</v>
      </c>
      <c r="N86" s="7">
        <v>39.698999999999998</v>
      </c>
      <c r="O86">
        <v>199</v>
      </c>
    </row>
    <row r="87" spans="1:15">
      <c r="A87" t="s">
        <v>85</v>
      </c>
      <c r="B87">
        <v>63</v>
      </c>
      <c r="C87">
        <v>13</v>
      </c>
      <c r="D87">
        <v>28</v>
      </c>
      <c r="E87" s="1">
        <f t="shared" si="2"/>
        <v>0.875</v>
      </c>
      <c r="F87">
        <v>153</v>
      </c>
      <c r="G87" s="1">
        <v>0.42217898832684825</v>
      </c>
      <c r="H87">
        <f t="shared" si="3"/>
        <v>257</v>
      </c>
      <c r="I87" s="2">
        <v>44.345575959933221</v>
      </c>
      <c r="J87" s="6">
        <v>125.348</v>
      </c>
      <c r="K87" s="5">
        <v>33.426000000000002</v>
      </c>
      <c r="L87" s="5">
        <v>33.731000000000002</v>
      </c>
      <c r="M87" s="7">
        <v>8.9280000000000008</v>
      </c>
      <c r="N87" s="7">
        <v>9.5009999999999994</v>
      </c>
      <c r="O87">
        <v>740</v>
      </c>
    </row>
    <row r="88" spans="1:15">
      <c r="A88" t="s">
        <v>86</v>
      </c>
      <c r="B88">
        <v>39</v>
      </c>
      <c r="C88">
        <v>1</v>
      </c>
      <c r="D88">
        <v>25</v>
      </c>
      <c r="E88" s="1">
        <f t="shared" si="2"/>
        <v>0.78125</v>
      </c>
      <c r="F88">
        <v>154</v>
      </c>
      <c r="G88" s="1">
        <v>0.34006734006734007</v>
      </c>
      <c r="H88">
        <f t="shared" si="3"/>
        <v>219</v>
      </c>
      <c r="I88" s="2">
        <v>68.120200333889812</v>
      </c>
      <c r="J88" s="6">
        <v>393.03800000000001</v>
      </c>
      <c r="K88" s="5">
        <v>126.687</v>
      </c>
      <c r="L88" s="5">
        <v>130.90799999999999</v>
      </c>
      <c r="M88" s="7">
        <v>31.001000000000001</v>
      </c>
      <c r="N88" s="7">
        <v>39.695999999999998</v>
      </c>
      <c r="O88">
        <v>212</v>
      </c>
    </row>
    <row r="89" spans="1:15">
      <c r="A89" t="s">
        <v>87</v>
      </c>
      <c r="B89">
        <v>42</v>
      </c>
      <c r="C89">
        <v>3</v>
      </c>
      <c r="D89">
        <v>30</v>
      </c>
      <c r="E89" s="1">
        <f t="shared" si="2"/>
        <v>0.9375</v>
      </c>
      <c r="F89">
        <v>209</v>
      </c>
      <c r="G89" s="1">
        <v>0.28492392807745504</v>
      </c>
      <c r="H89">
        <f t="shared" si="3"/>
        <v>284</v>
      </c>
      <c r="I89" s="2">
        <v>43.502504173622704</v>
      </c>
      <c r="J89" s="6">
        <v>374.06700000000001</v>
      </c>
      <c r="K89" s="5">
        <v>86.168999999999997</v>
      </c>
      <c r="L89" s="5">
        <v>87.471000000000004</v>
      </c>
      <c r="M89" s="7">
        <v>22.463999999999999</v>
      </c>
      <c r="N89" s="7">
        <v>25.841000000000001</v>
      </c>
      <c r="O89">
        <v>309</v>
      </c>
    </row>
    <row r="90" spans="1:15">
      <c r="A90" t="s">
        <v>88</v>
      </c>
      <c r="B90">
        <v>65</v>
      </c>
      <c r="C90">
        <v>13</v>
      </c>
      <c r="D90">
        <v>29</v>
      </c>
      <c r="E90" s="1">
        <f t="shared" si="2"/>
        <v>0.90625</v>
      </c>
      <c r="F90">
        <v>254</v>
      </c>
      <c r="G90" s="1">
        <v>0.24032042723631508</v>
      </c>
      <c r="H90">
        <f t="shared" si="3"/>
        <v>361</v>
      </c>
      <c r="I90" s="2">
        <v>22.08848080133556</v>
      </c>
      <c r="J90" s="6">
        <v>203.505</v>
      </c>
      <c r="K90" s="5">
        <v>75.94</v>
      </c>
      <c r="L90" s="5">
        <v>76.528999999999996</v>
      </c>
      <c r="M90" s="7">
        <v>22.465</v>
      </c>
      <c r="N90" s="7">
        <v>23.818999999999999</v>
      </c>
      <c r="O90">
        <v>300</v>
      </c>
    </row>
    <row r="91" spans="1:15">
      <c r="A91" t="s">
        <v>89</v>
      </c>
      <c r="B91">
        <v>35</v>
      </c>
      <c r="C91">
        <v>2</v>
      </c>
      <c r="D91">
        <v>31</v>
      </c>
      <c r="E91" s="1">
        <f t="shared" si="2"/>
        <v>0.96875</v>
      </c>
      <c r="F91">
        <v>122</v>
      </c>
      <c r="G91" s="1">
        <v>0.34457478005865105</v>
      </c>
      <c r="H91">
        <f t="shared" si="3"/>
        <v>190</v>
      </c>
      <c r="I91" s="2">
        <v>126.62938230383973</v>
      </c>
      <c r="J91" s="6">
        <v>531.96</v>
      </c>
      <c r="K91" s="5">
        <v>178.834</v>
      </c>
      <c r="L91" s="5">
        <v>191.155</v>
      </c>
      <c r="M91" s="7">
        <v>37.692</v>
      </c>
      <c r="N91" s="7">
        <v>49.716000000000001</v>
      </c>
      <c r="O91">
        <v>162</v>
      </c>
    </row>
    <row r="92" spans="1:15">
      <c r="A92" t="s">
        <v>90</v>
      </c>
      <c r="B92">
        <v>42</v>
      </c>
      <c r="C92">
        <v>4</v>
      </c>
      <c r="D92">
        <v>29</v>
      </c>
      <c r="E92" s="1">
        <f t="shared" si="2"/>
        <v>0.90625</v>
      </c>
      <c r="F92">
        <v>115</v>
      </c>
      <c r="G92" s="1">
        <v>0.49402390438247012</v>
      </c>
      <c r="H92">
        <f t="shared" si="3"/>
        <v>190</v>
      </c>
      <c r="I92" s="2">
        <v>60.026711185308848</v>
      </c>
      <c r="J92" s="6">
        <v>515.94899999999996</v>
      </c>
      <c r="K92" s="5">
        <v>130.453</v>
      </c>
      <c r="L92" s="5">
        <v>141.47300000000001</v>
      </c>
      <c r="M92" s="7">
        <v>39.210999999999999</v>
      </c>
      <c r="N92" s="7">
        <v>41.523000000000003</v>
      </c>
      <c r="O92">
        <v>212</v>
      </c>
    </row>
    <row r="93" spans="1:15">
      <c r="A93" t="s">
        <v>91</v>
      </c>
      <c r="B93">
        <v>2</v>
      </c>
      <c r="C93">
        <v>13</v>
      </c>
      <c r="D93">
        <v>29</v>
      </c>
      <c r="E93" s="1">
        <f t="shared" si="2"/>
        <v>0.90625</v>
      </c>
      <c r="F93">
        <v>100</v>
      </c>
      <c r="G93" s="1">
        <v>0.31780821917808222</v>
      </c>
      <c r="H93">
        <f t="shared" si="3"/>
        <v>144</v>
      </c>
      <c r="I93" s="2">
        <v>150.40400667779633</v>
      </c>
      <c r="J93" s="6">
        <v>552.96199999999999</v>
      </c>
      <c r="K93" s="5">
        <v>157.5</v>
      </c>
      <c r="L93" s="5">
        <v>164.399</v>
      </c>
      <c r="M93" s="7">
        <v>44.814999999999998</v>
      </c>
      <c r="N93" s="7">
        <v>46.56</v>
      </c>
      <c r="O93">
        <v>182</v>
      </c>
    </row>
    <row r="94" spans="1:15">
      <c r="A94" t="s">
        <v>92</v>
      </c>
      <c r="B94">
        <v>42</v>
      </c>
      <c r="C94">
        <v>5</v>
      </c>
      <c r="D94">
        <v>26</v>
      </c>
      <c r="E94" s="1">
        <f t="shared" si="2"/>
        <v>0.8125</v>
      </c>
      <c r="F94">
        <v>149</v>
      </c>
      <c r="G94" s="1">
        <v>0.30447761194029849</v>
      </c>
      <c r="H94">
        <f t="shared" si="3"/>
        <v>222</v>
      </c>
      <c r="I94" s="2">
        <v>137.75792988313856</v>
      </c>
      <c r="J94" s="6">
        <v>553.05600000000004</v>
      </c>
      <c r="K94" s="5">
        <v>161.101</v>
      </c>
      <c r="L94" s="5">
        <v>175.99700000000001</v>
      </c>
      <c r="M94" s="7">
        <v>29.86</v>
      </c>
      <c r="N94" s="7">
        <v>39.683</v>
      </c>
      <c r="O94">
        <v>222</v>
      </c>
    </row>
    <row r="95" spans="1:15">
      <c r="J95" s="6"/>
      <c r="K95" s="6"/>
      <c r="L95" s="6"/>
      <c r="M95" s="6"/>
      <c r="N95" s="6"/>
      <c r="O95" s="6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tocount3.txt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Dietrich</dc:creator>
  <cp:lastModifiedBy>Pooja Strope</cp:lastModifiedBy>
  <dcterms:created xsi:type="dcterms:W3CDTF">2014-07-21T16:58:38Z</dcterms:created>
  <dcterms:modified xsi:type="dcterms:W3CDTF">2014-12-12T17:25:04Z</dcterms:modified>
</cp:coreProperties>
</file>