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1340" yWindow="0" windowWidth="32000" windowHeight="18400" tabRatio="741" activeTab="4"/>
  </bookViews>
  <sheets>
    <sheet name="Table S1" sheetId="4" r:id="rId1"/>
    <sheet name="Table S2" sheetId="5" r:id="rId2"/>
    <sheet name="Table S3" sheetId="1" r:id="rId3"/>
    <sheet name="Table S4" sheetId="6" r:id="rId4"/>
    <sheet name="Table S5" sheetId="2" r:id="rId5"/>
    <sheet name="Table S6" sheetId="3" r:id="rId6"/>
    <sheet name="Table S7" sheetId="7" r:id="rId7"/>
    <sheet name="Table S8" sheetId="8" r:id="rId8"/>
    <sheet name="Table S9" sheetId="12" r:id="rId9"/>
    <sheet name="Table S10" sheetId="11" r:id="rId10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11" l="1"/>
  <c r="E6" i="11"/>
  <c r="E5" i="11"/>
  <c r="E4" i="11"/>
</calcChain>
</file>

<file path=xl/sharedStrings.xml><?xml version="1.0" encoding="utf-8"?>
<sst xmlns="http://schemas.openxmlformats.org/spreadsheetml/2006/main" count="449" uniqueCount="50">
  <si>
    <t># Peaks</t>
  </si>
  <si>
    <t>Density</t>
  </si>
  <si>
    <t>Density enrichment</t>
  </si>
  <si>
    <t>P-val</t>
  </si>
  <si>
    <t>P-val perm</t>
  </si>
  <si>
    <t>Peak size</t>
  </si>
  <si>
    <t>Fraction</t>
  </si>
  <si>
    <t>Fraction enrichment</t>
  </si>
  <si>
    <t>Genome wide</t>
  </si>
  <si>
    <t>Subtelomeric regions</t>
  </si>
  <si>
    <t>Pericentromeric regions</t>
  </si>
  <si>
    <t>16p11.2–12.2</t>
  </si>
  <si>
    <t>not tested</t>
  </si>
  <si>
    <t>Chr2:113-116 Mbp FP</t>
  </si>
  <si>
    <t>2q21 AC</t>
  </si>
  <si>
    <t>Chr1 inversion BPs</t>
  </si>
  <si>
    <t>Chr18 inversion BPs</t>
  </si>
  <si>
    <t>Chimpanzee inversion BPs</t>
  </si>
  <si>
    <t>Human-specific seg dups</t>
  </si>
  <si>
    <t>—</t>
  </si>
  <si>
    <t>Chimp-specific seg dups</t>
  </si>
  <si>
    <r>
      <t>Supplementary Table S1.</t>
    </r>
    <r>
      <rPr>
        <sz val="12"/>
        <color theme="1"/>
        <rFont val="Times New Roman"/>
      </rPr>
      <t xml:space="preserve"> Distribution of the 33 regions with human-specific enrichment of H3K4me3 modifications in neuronal cells. See Table 1 for details.</t>
    </r>
  </si>
  <si>
    <r>
      <t xml:space="preserve">Supplementary Table S2. </t>
    </r>
    <r>
      <rPr>
        <sz val="12"/>
        <color theme="1"/>
        <rFont val="Times New Roman"/>
      </rPr>
      <t>Distribution of the 61 regions with human-specific depletion of H3K4me3 modifications in prefrontal cortex. See Table 1 for details.</t>
    </r>
  </si>
  <si>
    <r>
      <t xml:space="preserve">Supplementary Table S3. </t>
    </r>
    <r>
      <rPr>
        <sz val="12"/>
        <color theme="1"/>
        <rFont val="Times New Roman"/>
      </rPr>
      <t>Distribution of the 164 regions with human-specific enrichment of H3K4me3 modifications in LCLs. See Table 1 for details.</t>
    </r>
  </si>
  <si>
    <r>
      <t xml:space="preserve">Supplementary Table S4. </t>
    </r>
    <r>
      <rPr>
        <sz val="12"/>
        <color theme="1"/>
        <rFont val="Times New Roman"/>
      </rPr>
      <t>Distribution of the 109 regions with human-specific depletion of H3K4me3 modifications in LCL. See Table 1 for details.</t>
    </r>
  </si>
  <si>
    <t>H3K4me3</t>
  </si>
  <si>
    <t>overlap</t>
  </si>
  <si>
    <t>Percentage</t>
  </si>
  <si>
    <t>Note</t>
  </si>
  <si>
    <t>4 at subtelomeric regions, 4 at pericentromeric regions</t>
  </si>
  <si>
    <t>5 at subtelomeric regions, 1 at pericentromeric regions, 1 close to inv BPs</t>
  </si>
  <si>
    <t>4 at subtelomeric regions</t>
  </si>
  <si>
    <t>Exons</t>
  </si>
  <si>
    <r>
      <t xml:space="preserve">Supplementary Table S8. </t>
    </r>
    <r>
      <rPr>
        <sz val="12"/>
        <color theme="1"/>
        <rFont val="Times New Roman"/>
      </rPr>
      <t>Distribution of the 36 regions with chimpanzee-specific depletion of H3K4me3 modifications in LCL. See Table 1 for details.</t>
    </r>
  </si>
  <si>
    <r>
      <t xml:space="preserve">Supplementary Table S7. </t>
    </r>
    <r>
      <rPr>
        <sz val="12"/>
        <color theme="1"/>
        <rFont val="Times New Roman"/>
      </rPr>
      <t>Distribution of the 327 regions with chimpanzee-specific depletion of H3K4me3 modifications in prefrontal cortex. See Table 1 for details.</t>
    </r>
  </si>
  <si>
    <r>
      <t>Supplementary Table S6.</t>
    </r>
    <r>
      <rPr>
        <sz val="12"/>
        <color theme="1"/>
        <rFont val="Times New Roman"/>
      </rPr>
      <t xml:space="preserve"> Distribution of the 224 regions with chimpanzee-specific enrichment of H3K4me3 modifications in LCLs. See Table 1 for details.</t>
    </r>
  </si>
  <si>
    <r>
      <t xml:space="preserve">Supplementary Table S5. </t>
    </r>
    <r>
      <rPr>
        <sz val="12"/>
        <color theme="1"/>
        <rFont val="Times New Roman"/>
      </rPr>
      <t>Distribution of the 523 regions with chimpanzee-specific enrichment of H3K4me3 modifications in prefrontal cortex. See Table 1 for details.</t>
    </r>
  </si>
  <si>
    <t>Human enriched</t>
  </si>
  <si>
    <t>Human depleted</t>
  </si>
  <si>
    <t>33 Neuronal</t>
  </si>
  <si>
    <t>Chimpanzee enriched</t>
  </si>
  <si>
    <t>Chimpanzee depleted</t>
  </si>
  <si>
    <r>
      <t xml:space="preserve">Supplementary Table S10. </t>
    </r>
    <r>
      <rPr>
        <sz val="12"/>
        <color theme="1"/>
        <rFont val="Times New Roman"/>
      </rPr>
      <t>Number of H3K4me3 peaks enriched or depleted in human and chimpanzee LCL, number of H3K4me3-marked exons significantly more/less expressed in human and chimpanzee LCL (see Methods), their overlap, and the fraction of specific peaks that overlap with such an exon</t>
    </r>
  </si>
  <si>
    <t>human enriched/more expressed</t>
  </si>
  <si>
    <t>chimp enriched/more expressed</t>
  </si>
  <si>
    <t>human depleted/less expressed</t>
  </si>
  <si>
    <t>chimp depleted/less expressed</t>
  </si>
  <si>
    <r>
      <rPr>
        <b/>
        <sz val="12"/>
        <color rgb="FF000000"/>
        <rFont val="Times New Roman"/>
      </rPr>
      <t xml:space="preserve">Supplementary Table S9. </t>
    </r>
    <r>
      <rPr>
        <sz val="12"/>
        <color rgb="FF000000"/>
        <rFont val="Times New Roman"/>
      </rPr>
      <t xml:space="preserve"> P-values of permutation tests by replacing the genomic regions 1000 times.</t>
    </r>
  </si>
  <si>
    <t>with segmental duplications</t>
  </si>
  <si>
    <t>without segmental duplications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</si>
</sst>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rgb="FF000000"/>
      <name val="Times New Roman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11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1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11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11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right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11" fontId="4" fillId="0" borderId="0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Border="1"/>
    <xf numFmtId="0" fontId="4" fillId="0" borderId="0" xfId="0" applyFont="1" applyFill="1" applyBorder="1" applyAlignment="1">
      <alignment horizontal="right" vertical="center" wrapText="1"/>
    </xf>
    <xf numFmtId="11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9" fontId="4" fillId="0" borderId="5" xfId="13" applyFont="1" applyFill="1" applyBorder="1" applyAlignment="1">
      <alignment horizontal="center" vertical="center"/>
    </xf>
    <xf numFmtId="9" fontId="4" fillId="0" borderId="0" xfId="13" applyFont="1" applyFill="1" applyBorder="1" applyAlignment="1">
      <alignment horizontal="center" vertical="center"/>
    </xf>
    <xf numFmtId="9" fontId="4" fillId="0" borderId="8" xfId="13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Fill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4" fillId="0" borderId="1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2" fontId="4" fillId="0" borderId="0" xfId="0" applyNumberFormat="1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0" xfId="0" applyFont="1" applyFill="1" applyAlignme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</cellXfs>
  <cellStyles count="1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  <cellStyle name="Percent" xfId="13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activeCell="A8" sqref="A8"/>
    </sheetView>
  </sheetViews>
  <sheetFormatPr baseColWidth="10" defaultRowHeight="15" x14ac:dyDescent="0"/>
  <cols>
    <col min="1" max="1" width="23.5" customWidth="1"/>
    <col min="2" max="3" width="7.33203125" bestFit="1" customWidth="1"/>
    <col min="4" max="5" width="10.33203125" bestFit="1" customWidth="1"/>
    <col min="6" max="6" width="7.83203125" customWidth="1"/>
    <col min="7" max="7" width="8.6640625" bestFit="1" customWidth="1"/>
    <col min="8" max="8" width="7.83203125" bestFit="1" customWidth="1"/>
    <col min="9" max="10" width="10.33203125" bestFit="1" customWidth="1"/>
    <col min="11" max="11" width="7.1640625" bestFit="1" customWidth="1"/>
    <col min="12" max="13" width="7.33203125" bestFit="1" customWidth="1"/>
    <col min="14" max="15" width="10.33203125" bestFit="1" customWidth="1"/>
    <col min="16" max="16" width="7.1640625" bestFit="1" customWidth="1"/>
    <col min="17" max="17" width="8.6640625" bestFit="1" customWidth="1"/>
    <col min="18" max="18" width="7.83203125" bestFit="1" customWidth="1"/>
    <col min="19" max="20" width="10.33203125" bestFit="1" customWidth="1"/>
    <col min="21" max="21" width="7.1640625" bestFit="1" customWidth="1"/>
  </cols>
  <sheetData>
    <row r="1" spans="1:21">
      <c r="A1" s="1" t="s">
        <v>21</v>
      </c>
    </row>
    <row r="2" spans="1:21" ht="15" customHeight="1">
      <c r="A2" s="2"/>
      <c r="B2" s="103" t="s">
        <v>48</v>
      </c>
      <c r="C2" s="104"/>
      <c r="D2" s="104"/>
      <c r="E2" s="104"/>
      <c r="F2" s="104"/>
      <c r="G2" s="104"/>
      <c r="H2" s="104"/>
      <c r="I2" s="104"/>
      <c r="J2" s="104"/>
      <c r="K2" s="105"/>
      <c r="L2" s="103" t="s">
        <v>49</v>
      </c>
      <c r="M2" s="104"/>
      <c r="N2" s="104"/>
      <c r="O2" s="104"/>
      <c r="P2" s="104"/>
      <c r="Q2" s="104"/>
      <c r="R2" s="104"/>
      <c r="S2" s="104"/>
      <c r="T2" s="104"/>
      <c r="U2" s="105"/>
    </row>
    <row r="3" spans="1:21" ht="30">
      <c r="A3" s="3"/>
      <c r="B3" s="4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4" t="s">
        <v>5</v>
      </c>
      <c r="H3" s="5" t="s">
        <v>6</v>
      </c>
      <c r="I3" s="5" t="s">
        <v>7</v>
      </c>
      <c r="J3" s="5" t="s">
        <v>3</v>
      </c>
      <c r="K3" s="6" t="s">
        <v>4</v>
      </c>
      <c r="L3" s="4" t="s">
        <v>0</v>
      </c>
      <c r="M3" s="5" t="s">
        <v>1</v>
      </c>
      <c r="N3" s="5" t="s">
        <v>2</v>
      </c>
      <c r="O3" s="5" t="s">
        <v>3</v>
      </c>
      <c r="P3" s="6" t="s">
        <v>4</v>
      </c>
      <c r="Q3" s="4" t="s">
        <v>5</v>
      </c>
      <c r="R3" s="5" t="s">
        <v>6</v>
      </c>
      <c r="S3" s="5" t="s">
        <v>7</v>
      </c>
      <c r="T3" s="5" t="s">
        <v>3</v>
      </c>
      <c r="U3" s="6" t="s">
        <v>4</v>
      </c>
    </row>
    <row r="4" spans="1:21">
      <c r="A4" s="3" t="s">
        <v>8</v>
      </c>
      <c r="B4" s="4">
        <v>33</v>
      </c>
      <c r="C4" s="7">
        <v>0.11637424241073489</v>
      </c>
      <c r="D4" s="5"/>
      <c r="E4" s="5"/>
      <c r="F4" s="5"/>
      <c r="G4" s="8">
        <v>76622</v>
      </c>
      <c r="H4" s="7">
        <v>0.27020688490894934</v>
      </c>
      <c r="I4" s="5"/>
      <c r="J4" s="5"/>
      <c r="K4" s="6"/>
      <c r="L4" s="4">
        <v>29</v>
      </c>
      <c r="M4" s="7">
        <v>0.11352273058588282</v>
      </c>
      <c r="N4" s="5"/>
      <c r="O4" s="5"/>
      <c r="P4" s="6"/>
      <c r="Q4" s="8">
        <v>65624</v>
      </c>
      <c r="R4" s="7">
        <v>0.25689019558510257</v>
      </c>
      <c r="S4" s="5"/>
      <c r="T4" s="5"/>
      <c r="U4" s="6"/>
    </row>
    <row r="5" spans="1:21">
      <c r="A5" s="9" t="s">
        <v>9</v>
      </c>
      <c r="B5" s="10">
        <v>10</v>
      </c>
      <c r="C5" s="11">
        <v>0.62541351559884495</v>
      </c>
      <c r="D5" s="11">
        <v>5.3741575682313867</v>
      </c>
      <c r="E5" s="12">
        <v>4.0629999999999997E-9</v>
      </c>
      <c r="F5" s="56">
        <v>1E-3</v>
      </c>
      <c r="G5" s="14">
        <v>29674</v>
      </c>
      <c r="H5" s="11">
        <v>1.8558520661880127</v>
      </c>
      <c r="I5" s="11">
        <v>6.8682634301245606</v>
      </c>
      <c r="J5" s="12">
        <v>2.6019999999999999E-17</v>
      </c>
      <c r="K5" s="13">
        <v>1E-3</v>
      </c>
      <c r="L5" s="10">
        <v>10</v>
      </c>
      <c r="M5" s="11">
        <v>0.69508264616072768</v>
      </c>
      <c r="N5" s="11">
        <v>6.1228499576556619</v>
      </c>
      <c r="O5" s="12">
        <v>4.7710000000000002E-11</v>
      </c>
      <c r="P5" s="13">
        <v>1E-3</v>
      </c>
      <c r="Q5" s="14">
        <v>29674</v>
      </c>
      <c r="R5" s="11">
        <v>2.0625882442173435</v>
      </c>
      <c r="S5" s="11">
        <v>8.0290656461976546</v>
      </c>
      <c r="T5" s="12">
        <v>7.2770000000000006E-20</v>
      </c>
      <c r="U5" s="13">
        <v>1E-3</v>
      </c>
    </row>
    <row r="6" spans="1:21">
      <c r="A6" s="15" t="s">
        <v>10</v>
      </c>
      <c r="B6" s="16">
        <v>3</v>
      </c>
      <c r="C6" s="17">
        <v>0.18713097421015179</v>
      </c>
      <c r="D6" s="17">
        <v>1.6080102463712362</v>
      </c>
      <c r="E6" s="26">
        <v>1</v>
      </c>
      <c r="F6" s="22">
        <v>0.28100000000000003</v>
      </c>
      <c r="G6" s="20">
        <v>6245</v>
      </c>
      <c r="H6" s="17">
        <v>0.3895443113141327</v>
      </c>
      <c r="I6" s="17">
        <v>1.4416520565173463</v>
      </c>
      <c r="J6" s="22">
        <v>1</v>
      </c>
      <c r="K6" s="19">
        <v>0.25900000000000001</v>
      </c>
      <c r="L6" s="16">
        <v>2</v>
      </c>
      <c r="M6" s="17">
        <v>0.17657468264607509</v>
      </c>
      <c r="N6" s="17">
        <v>1.5554125745107221</v>
      </c>
      <c r="O6" s="22">
        <v>1</v>
      </c>
      <c r="P6" s="19">
        <v>0.45200000000000001</v>
      </c>
      <c r="Q6" s="20">
        <v>2209</v>
      </c>
      <c r="R6" s="17">
        <v>0.19502673698258993</v>
      </c>
      <c r="S6" s="17">
        <v>0.75918326325529806</v>
      </c>
      <c r="T6" s="22">
        <v>1</v>
      </c>
      <c r="U6" s="19">
        <v>0.59599999999999997</v>
      </c>
    </row>
    <row r="7" spans="1:21">
      <c r="A7" s="9" t="s">
        <v>18</v>
      </c>
      <c r="B7" s="10">
        <v>1</v>
      </c>
      <c r="C7" s="11">
        <v>0.77632368039530408</v>
      </c>
      <c r="D7" s="11">
        <v>6.6709236022806744</v>
      </c>
      <c r="E7" s="63">
        <v>0.13880000000000001</v>
      </c>
      <c r="F7" s="56">
        <v>0.13400000000000001</v>
      </c>
      <c r="G7" s="14">
        <v>1857</v>
      </c>
      <c r="H7" s="11">
        <v>1.4416330744940797</v>
      </c>
      <c r="I7" s="11">
        <v>5.3352936398340169</v>
      </c>
      <c r="J7" s="63">
        <v>0.2412</v>
      </c>
      <c r="K7" s="13">
        <v>6.9000000000000006E-2</v>
      </c>
      <c r="L7" s="10" t="s">
        <v>19</v>
      </c>
      <c r="M7" s="11" t="s">
        <v>19</v>
      </c>
      <c r="N7" s="11" t="s">
        <v>19</v>
      </c>
      <c r="O7" s="56" t="s">
        <v>19</v>
      </c>
      <c r="P7" s="13" t="s">
        <v>19</v>
      </c>
      <c r="Q7" s="14" t="s">
        <v>19</v>
      </c>
      <c r="R7" s="11" t="s">
        <v>19</v>
      </c>
      <c r="S7" s="11" t="s">
        <v>19</v>
      </c>
      <c r="T7" s="11" t="s">
        <v>19</v>
      </c>
      <c r="U7" s="13" t="s">
        <v>19</v>
      </c>
    </row>
    <row r="8" spans="1:21">
      <c r="A8" s="23" t="s">
        <v>20</v>
      </c>
      <c r="B8" s="24">
        <v>0</v>
      </c>
      <c r="C8" s="25">
        <v>0</v>
      </c>
      <c r="D8" s="25">
        <v>0</v>
      </c>
      <c r="E8" s="26">
        <v>1</v>
      </c>
      <c r="F8" s="26">
        <v>1</v>
      </c>
      <c r="G8" s="28">
        <v>0</v>
      </c>
      <c r="H8" s="25">
        <v>0</v>
      </c>
      <c r="I8" s="25">
        <v>0</v>
      </c>
      <c r="J8" s="26">
        <v>1</v>
      </c>
      <c r="K8" s="27">
        <v>1</v>
      </c>
      <c r="L8" s="24" t="s">
        <v>19</v>
      </c>
      <c r="M8" s="25" t="s">
        <v>19</v>
      </c>
      <c r="N8" s="25" t="s">
        <v>19</v>
      </c>
      <c r="O8" s="26" t="s">
        <v>19</v>
      </c>
      <c r="P8" s="27" t="s">
        <v>19</v>
      </c>
      <c r="Q8" s="28" t="s">
        <v>19</v>
      </c>
      <c r="R8" s="25" t="s">
        <v>19</v>
      </c>
      <c r="S8" s="25" t="s">
        <v>19</v>
      </c>
      <c r="T8" s="25" t="s">
        <v>19</v>
      </c>
      <c r="U8" s="27" t="s">
        <v>19</v>
      </c>
    </row>
    <row r="9" spans="1:21">
      <c r="A9" s="15" t="s">
        <v>11</v>
      </c>
      <c r="B9" s="16">
        <v>0</v>
      </c>
      <c r="C9" s="17">
        <v>0</v>
      </c>
      <c r="D9" s="17">
        <v>0</v>
      </c>
      <c r="E9" s="22" t="s">
        <v>12</v>
      </c>
      <c r="F9" s="22">
        <v>1</v>
      </c>
      <c r="G9" s="20">
        <v>0</v>
      </c>
      <c r="H9" s="17">
        <v>0</v>
      </c>
      <c r="I9" s="17">
        <v>0</v>
      </c>
      <c r="J9" s="22" t="s">
        <v>12</v>
      </c>
      <c r="K9" s="19">
        <v>1</v>
      </c>
      <c r="L9" s="16">
        <v>0</v>
      </c>
      <c r="M9" s="17">
        <v>0</v>
      </c>
      <c r="N9" s="17">
        <v>0</v>
      </c>
      <c r="O9" s="22" t="s">
        <v>12</v>
      </c>
      <c r="P9" s="19">
        <v>1</v>
      </c>
      <c r="Q9" s="20">
        <v>0</v>
      </c>
      <c r="R9" s="17">
        <v>0</v>
      </c>
      <c r="S9" s="17">
        <v>0</v>
      </c>
      <c r="T9" s="17" t="s">
        <v>12</v>
      </c>
      <c r="U9" s="19">
        <v>1</v>
      </c>
    </row>
    <row r="10" spans="1:21">
      <c r="A10" s="23" t="s">
        <v>13</v>
      </c>
      <c r="B10" s="24">
        <v>2</v>
      </c>
      <c r="C10" s="25">
        <v>6.666666666666667</v>
      </c>
      <c r="D10" s="25">
        <v>57.286445252525255</v>
      </c>
      <c r="E10" s="26" t="s">
        <v>12</v>
      </c>
      <c r="F10" s="26">
        <v>2E-3</v>
      </c>
      <c r="G10" s="28">
        <v>5263</v>
      </c>
      <c r="H10" s="25">
        <v>17.543333333333333</v>
      </c>
      <c r="I10" s="25">
        <v>64.925560054640528</v>
      </c>
      <c r="J10" s="26" t="s">
        <v>12</v>
      </c>
      <c r="K10" s="27">
        <v>2E-3</v>
      </c>
      <c r="L10" s="24">
        <v>2</v>
      </c>
      <c r="M10" s="25">
        <v>7.9339199673757212</v>
      </c>
      <c r="N10" s="25">
        <v>69.888382057314146</v>
      </c>
      <c r="O10" s="26" t="s">
        <v>12</v>
      </c>
      <c r="P10" s="27">
        <v>2E-3</v>
      </c>
      <c r="Q10" s="28">
        <v>5263</v>
      </c>
      <c r="R10" s="25">
        <v>20.878110394149211</v>
      </c>
      <c r="S10" s="25">
        <v>81.27250768211087</v>
      </c>
      <c r="T10" s="25" t="s">
        <v>12</v>
      </c>
      <c r="U10" s="27">
        <v>2E-3</v>
      </c>
    </row>
    <row r="11" spans="1:21">
      <c r="A11" s="23" t="s">
        <v>14</v>
      </c>
      <c r="B11" s="24">
        <v>2</v>
      </c>
      <c r="C11" s="25">
        <v>2.8985507246376812</v>
      </c>
      <c r="D11" s="25">
        <v>24.907150109793587</v>
      </c>
      <c r="E11" s="26" t="s">
        <v>12</v>
      </c>
      <c r="F11" s="26">
        <v>4.0000000000000001E-3</v>
      </c>
      <c r="G11" s="28">
        <v>4262</v>
      </c>
      <c r="H11" s="25">
        <v>6.1768115942028983</v>
      </c>
      <c r="I11" s="25">
        <v>22.859564056942059</v>
      </c>
      <c r="J11" s="26" t="s">
        <v>12</v>
      </c>
      <c r="K11" s="27">
        <v>1.2E-2</v>
      </c>
      <c r="L11" s="24">
        <v>0</v>
      </c>
      <c r="M11" s="25">
        <v>0</v>
      </c>
      <c r="N11" s="25">
        <v>0</v>
      </c>
      <c r="O11" s="26" t="s">
        <v>12</v>
      </c>
      <c r="P11" s="27">
        <v>1</v>
      </c>
      <c r="Q11" s="28">
        <v>0</v>
      </c>
      <c r="R11" s="25">
        <v>0</v>
      </c>
      <c r="S11" s="25">
        <v>0</v>
      </c>
      <c r="T11" s="25" t="s">
        <v>12</v>
      </c>
      <c r="U11" s="27">
        <v>1</v>
      </c>
    </row>
    <row r="12" spans="1:21">
      <c r="A12" s="23" t="s">
        <v>15</v>
      </c>
      <c r="B12" s="24">
        <v>0</v>
      </c>
      <c r="C12" s="25">
        <v>0</v>
      </c>
      <c r="D12" s="25">
        <v>0</v>
      </c>
      <c r="E12" s="26" t="s">
        <v>12</v>
      </c>
      <c r="F12" s="26">
        <v>1</v>
      </c>
      <c r="G12" s="28">
        <v>0</v>
      </c>
      <c r="H12" s="25">
        <v>0</v>
      </c>
      <c r="I12" s="25">
        <v>0</v>
      </c>
      <c r="J12" s="26" t="s">
        <v>12</v>
      </c>
      <c r="K12" s="27">
        <v>1</v>
      </c>
      <c r="L12" s="24">
        <v>0</v>
      </c>
      <c r="M12" s="25">
        <v>0</v>
      </c>
      <c r="N12" s="25">
        <v>0</v>
      </c>
      <c r="O12" s="26" t="s">
        <v>12</v>
      </c>
      <c r="P12" s="27">
        <v>1</v>
      </c>
      <c r="Q12" s="28">
        <v>0</v>
      </c>
      <c r="R12" s="25">
        <v>0</v>
      </c>
      <c r="S12" s="25">
        <v>0</v>
      </c>
      <c r="T12" s="25" t="s">
        <v>12</v>
      </c>
      <c r="U12" s="27">
        <v>1</v>
      </c>
    </row>
    <row r="13" spans="1:21">
      <c r="A13" s="23" t="s">
        <v>16</v>
      </c>
      <c r="B13" s="24">
        <v>1</v>
      </c>
      <c r="C13" s="25">
        <v>4.7348731456461186</v>
      </c>
      <c r="D13" s="25">
        <v>40.686607685356257</v>
      </c>
      <c r="E13" s="26" t="s">
        <v>12</v>
      </c>
      <c r="F13" s="26">
        <v>3.4000000000000002E-2</v>
      </c>
      <c r="G13" s="28">
        <v>6406</v>
      </c>
      <c r="H13" s="25">
        <v>30.331597371009035</v>
      </c>
      <c r="I13" s="25">
        <v>112.25323655698028</v>
      </c>
      <c r="J13" s="26" t="s">
        <v>12</v>
      </c>
      <c r="K13" s="27">
        <v>1E-3</v>
      </c>
      <c r="L13" s="24">
        <v>1</v>
      </c>
      <c r="M13" s="25">
        <v>5.0824732941440764</v>
      </c>
      <c r="N13" s="25">
        <v>44.770534217365892</v>
      </c>
      <c r="O13" s="26" t="s">
        <v>12</v>
      </c>
      <c r="P13" s="27">
        <v>1.9E-2</v>
      </c>
      <c r="Q13" s="28">
        <v>6406</v>
      </c>
      <c r="R13" s="25">
        <v>32.558323922286952</v>
      </c>
      <c r="S13" s="25">
        <v>126.74023564087729</v>
      </c>
      <c r="T13" s="25" t="s">
        <v>12</v>
      </c>
      <c r="U13" s="27">
        <v>2E-3</v>
      </c>
    </row>
    <row r="14" spans="1:21">
      <c r="A14" s="15" t="s">
        <v>17</v>
      </c>
      <c r="B14" s="16">
        <v>0</v>
      </c>
      <c r="C14" s="17">
        <v>0</v>
      </c>
      <c r="D14" s="17">
        <v>0</v>
      </c>
      <c r="E14" s="22">
        <v>1</v>
      </c>
      <c r="F14" s="22">
        <v>1</v>
      </c>
      <c r="G14" s="20">
        <v>0</v>
      </c>
      <c r="H14" s="17">
        <v>0</v>
      </c>
      <c r="I14" s="17">
        <v>0</v>
      </c>
      <c r="J14" s="22">
        <v>1</v>
      </c>
      <c r="K14" s="19">
        <v>1</v>
      </c>
      <c r="L14" s="16">
        <v>0</v>
      </c>
      <c r="M14" s="17">
        <v>0</v>
      </c>
      <c r="N14" s="17">
        <v>0</v>
      </c>
      <c r="O14" s="22">
        <v>1</v>
      </c>
      <c r="P14" s="19">
        <v>1</v>
      </c>
      <c r="Q14" s="20">
        <v>0</v>
      </c>
      <c r="R14" s="17">
        <v>0</v>
      </c>
      <c r="S14" s="17">
        <v>0</v>
      </c>
      <c r="T14" s="22">
        <v>1</v>
      </c>
      <c r="U14" s="19">
        <v>1</v>
      </c>
    </row>
  </sheetData>
  <mergeCells count="2">
    <mergeCell ref="B2:K2"/>
    <mergeCell ref="L2:U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F15" sqref="F15"/>
    </sheetView>
  </sheetViews>
  <sheetFormatPr baseColWidth="10" defaultRowHeight="15" x14ac:dyDescent="0"/>
  <cols>
    <col min="1" max="1" width="27.1640625" bestFit="1" customWidth="1"/>
    <col min="2" max="2" width="9.5" bestFit="1" customWidth="1"/>
    <col min="3" max="3" width="6.83203125" bestFit="1" customWidth="1"/>
    <col min="6" max="6" width="60.33203125" bestFit="1" customWidth="1"/>
  </cols>
  <sheetData>
    <row r="1" spans="1:12" ht="59" customHeight="1">
      <c r="A1" s="107" t="s">
        <v>42</v>
      </c>
      <c r="B1" s="107"/>
      <c r="C1" s="107"/>
      <c r="D1" s="107"/>
      <c r="E1" s="107"/>
      <c r="F1" s="107"/>
      <c r="G1" s="89"/>
    </row>
    <row r="2" spans="1:12">
      <c r="A2" s="72"/>
      <c r="B2" s="80" t="s">
        <v>25</v>
      </c>
      <c r="C2" s="73" t="s">
        <v>32</v>
      </c>
      <c r="D2" s="73" t="s">
        <v>26</v>
      </c>
      <c r="E2" s="73" t="s">
        <v>27</v>
      </c>
      <c r="F2" s="74" t="s">
        <v>28</v>
      </c>
      <c r="G2" s="52"/>
      <c r="H2" s="52"/>
      <c r="I2" s="52"/>
      <c r="J2" s="52"/>
      <c r="K2" s="52"/>
      <c r="L2" s="68"/>
    </row>
    <row r="3" spans="1:12">
      <c r="A3" s="72" t="s">
        <v>43</v>
      </c>
      <c r="B3" s="80">
        <v>164</v>
      </c>
      <c r="C3" s="86">
        <v>193</v>
      </c>
      <c r="D3" s="86">
        <v>43</v>
      </c>
      <c r="E3" s="83">
        <f>D3/B3</f>
        <v>0.26219512195121952</v>
      </c>
      <c r="F3" s="79" t="s">
        <v>29</v>
      </c>
      <c r="G3" s="69"/>
      <c r="H3" s="51"/>
      <c r="I3" s="52"/>
      <c r="J3" s="52"/>
      <c r="K3" s="52"/>
      <c r="L3" s="68"/>
    </row>
    <row r="4" spans="1:12">
      <c r="A4" s="75" t="s">
        <v>44</v>
      </c>
      <c r="B4" s="81">
        <v>224</v>
      </c>
      <c r="C4" s="87">
        <v>162</v>
      </c>
      <c r="D4" s="87">
        <v>47</v>
      </c>
      <c r="E4" s="84">
        <f t="shared" ref="E4:E6" si="0">D4/B4</f>
        <v>0.20982142857142858</v>
      </c>
      <c r="F4" s="76" t="s">
        <v>30</v>
      </c>
      <c r="G4" s="69"/>
      <c r="H4" s="51"/>
      <c r="I4" s="51"/>
      <c r="J4" s="70"/>
      <c r="K4" s="52"/>
      <c r="L4" s="68"/>
    </row>
    <row r="5" spans="1:12">
      <c r="A5" s="75" t="s">
        <v>45</v>
      </c>
      <c r="B5" s="81">
        <v>109</v>
      </c>
      <c r="C5" s="87">
        <v>46</v>
      </c>
      <c r="D5" s="87">
        <v>14</v>
      </c>
      <c r="E5" s="84">
        <f t="shared" si="0"/>
        <v>0.12844036697247707</v>
      </c>
      <c r="F5" s="76" t="s">
        <v>31</v>
      </c>
      <c r="G5" s="69"/>
      <c r="H5" s="51"/>
      <c r="I5" s="51"/>
      <c r="J5" s="70"/>
      <c r="K5" s="52"/>
      <c r="L5" s="68"/>
    </row>
    <row r="6" spans="1:12">
      <c r="A6" s="77" t="s">
        <v>46</v>
      </c>
      <c r="B6" s="82">
        <v>36</v>
      </c>
      <c r="C6" s="88">
        <v>45</v>
      </c>
      <c r="D6" s="88">
        <v>5</v>
      </c>
      <c r="E6" s="85">
        <f t="shared" si="0"/>
        <v>0.1388888888888889</v>
      </c>
      <c r="F6" s="78"/>
      <c r="G6" s="69"/>
      <c r="H6" s="51"/>
      <c r="I6" s="51"/>
      <c r="J6" s="51"/>
      <c r="K6" s="52"/>
      <c r="L6" s="68"/>
    </row>
    <row r="7" spans="1:12">
      <c r="A7" s="67"/>
      <c r="B7" s="52"/>
      <c r="C7" s="51"/>
      <c r="D7" s="51"/>
      <c r="E7" s="52"/>
      <c r="F7" s="52"/>
      <c r="G7" s="69"/>
      <c r="H7" s="51"/>
      <c r="I7" s="51"/>
      <c r="J7" s="51"/>
      <c r="K7" s="52"/>
      <c r="L7" s="68"/>
    </row>
    <row r="8" spans="1:12">
      <c r="A8" s="67"/>
      <c r="B8" s="52"/>
      <c r="C8" s="51"/>
      <c r="D8" s="51"/>
      <c r="E8" s="52"/>
      <c r="F8" s="52"/>
      <c r="G8" s="69"/>
      <c r="H8" s="51"/>
      <c r="I8" s="51"/>
      <c r="J8" s="51"/>
      <c r="K8" s="52"/>
      <c r="L8" s="68"/>
    </row>
    <row r="9" spans="1:12">
      <c r="A9" s="67"/>
      <c r="B9" s="52"/>
      <c r="C9" s="51"/>
      <c r="D9" s="51"/>
      <c r="E9" s="52"/>
      <c r="F9" s="52"/>
      <c r="G9" s="69"/>
      <c r="H9" s="51"/>
      <c r="I9" s="51"/>
      <c r="J9" s="51"/>
      <c r="K9" s="52"/>
      <c r="L9" s="68"/>
    </row>
    <row r="10" spans="1:12">
      <c r="A10" s="67"/>
      <c r="B10" s="52"/>
      <c r="C10" s="51"/>
      <c r="D10" s="51"/>
      <c r="E10" s="52"/>
      <c r="F10" s="52"/>
      <c r="G10" s="69"/>
      <c r="H10" s="51"/>
      <c r="I10" s="51"/>
      <c r="J10" s="51"/>
      <c r="K10" s="52"/>
      <c r="L10" s="68"/>
    </row>
    <row r="11" spans="1:12">
      <c r="A11" s="67"/>
      <c r="B11" s="52"/>
      <c r="C11" s="51"/>
      <c r="D11" s="51"/>
      <c r="E11" s="71"/>
      <c r="F11" s="52"/>
      <c r="G11" s="69"/>
      <c r="H11" s="51"/>
      <c r="I11" s="51"/>
      <c r="J11" s="71"/>
      <c r="K11" s="52"/>
      <c r="L11" s="68"/>
    </row>
    <row r="12" spans="1:12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</row>
  </sheetData>
  <mergeCells count="1">
    <mergeCell ref="A1:F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activeCell="A8" sqref="A8"/>
    </sheetView>
  </sheetViews>
  <sheetFormatPr baseColWidth="10" defaultRowHeight="15" x14ac:dyDescent="0"/>
  <cols>
    <col min="1" max="1" width="24.33203125" customWidth="1"/>
    <col min="2" max="3" width="7.33203125" bestFit="1" customWidth="1"/>
    <col min="4" max="5" width="10.33203125" bestFit="1" customWidth="1"/>
    <col min="6" max="6" width="7.6640625" customWidth="1"/>
    <col min="7" max="7" width="8.6640625" bestFit="1" customWidth="1"/>
    <col min="8" max="8" width="7.83203125" bestFit="1" customWidth="1"/>
    <col min="10" max="10" width="9" bestFit="1" customWidth="1"/>
    <col min="11" max="11" width="7.6640625" customWidth="1"/>
    <col min="12" max="13" width="7.33203125" bestFit="1" customWidth="1"/>
    <col min="15" max="15" width="9" bestFit="1" customWidth="1"/>
    <col min="16" max="16" width="7.1640625" bestFit="1" customWidth="1"/>
    <col min="17" max="17" width="8.6640625" bestFit="1" customWidth="1"/>
    <col min="18" max="18" width="7.83203125" bestFit="1" customWidth="1"/>
    <col min="19" max="19" width="10.33203125" bestFit="1" customWidth="1"/>
    <col min="20" max="20" width="9" bestFit="1" customWidth="1"/>
    <col min="21" max="21" width="7.1640625" bestFit="1" customWidth="1"/>
  </cols>
  <sheetData>
    <row r="1" spans="1:21">
      <c r="A1" s="1" t="s">
        <v>22</v>
      </c>
    </row>
    <row r="2" spans="1:21" ht="15" customHeight="1">
      <c r="A2" s="2"/>
      <c r="B2" s="103" t="s">
        <v>48</v>
      </c>
      <c r="C2" s="104"/>
      <c r="D2" s="104"/>
      <c r="E2" s="104"/>
      <c r="F2" s="104"/>
      <c r="G2" s="104"/>
      <c r="H2" s="104"/>
      <c r="I2" s="104"/>
      <c r="J2" s="104"/>
      <c r="K2" s="105"/>
      <c r="L2" s="103" t="s">
        <v>49</v>
      </c>
      <c r="M2" s="104"/>
      <c r="N2" s="104"/>
      <c r="O2" s="104"/>
      <c r="P2" s="104"/>
      <c r="Q2" s="104"/>
      <c r="R2" s="104"/>
      <c r="S2" s="104"/>
      <c r="T2" s="104"/>
      <c r="U2" s="105"/>
    </row>
    <row r="3" spans="1:21" ht="30">
      <c r="A3" s="3"/>
      <c r="B3" s="4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4" t="s">
        <v>5</v>
      </c>
      <c r="H3" s="5" t="s">
        <v>6</v>
      </c>
      <c r="I3" s="5" t="s">
        <v>7</v>
      </c>
      <c r="J3" s="5" t="s">
        <v>3</v>
      </c>
      <c r="K3" s="6" t="s">
        <v>4</v>
      </c>
      <c r="L3" s="4" t="s">
        <v>0</v>
      </c>
      <c r="M3" s="5" t="s">
        <v>1</v>
      </c>
      <c r="N3" s="5" t="s">
        <v>2</v>
      </c>
      <c r="O3" s="5" t="s">
        <v>3</v>
      </c>
      <c r="P3" s="6" t="s">
        <v>4</v>
      </c>
      <c r="Q3" s="4" t="s">
        <v>5</v>
      </c>
      <c r="R3" s="5" t="s">
        <v>6</v>
      </c>
      <c r="S3" s="5" t="s">
        <v>7</v>
      </c>
      <c r="T3" s="5" t="s">
        <v>3</v>
      </c>
      <c r="U3" s="6" t="s">
        <v>4</v>
      </c>
    </row>
    <row r="4" spans="1:21">
      <c r="A4" s="3" t="s">
        <v>8</v>
      </c>
      <c r="B4" s="4">
        <v>61</v>
      </c>
      <c r="C4" s="7">
        <v>0.2151160238501463</v>
      </c>
      <c r="D4" s="5"/>
      <c r="E4" s="5"/>
      <c r="F4" s="5"/>
      <c r="G4" s="8">
        <v>67439</v>
      </c>
      <c r="H4" s="7">
        <v>0.23782310708901669</v>
      </c>
      <c r="I4" s="5"/>
      <c r="J4" s="5"/>
      <c r="K4" s="6"/>
      <c r="L4" s="4">
        <v>59</v>
      </c>
      <c r="M4" s="7">
        <v>0.23096003808852023</v>
      </c>
      <c r="N4" s="5"/>
      <c r="O4" s="5"/>
      <c r="P4" s="6"/>
      <c r="Q4" s="8">
        <v>65551</v>
      </c>
      <c r="R4" s="7">
        <v>0.25660443147017953</v>
      </c>
      <c r="S4" s="5"/>
      <c r="T4" s="5"/>
      <c r="U4" s="6"/>
    </row>
    <row r="5" spans="1:21">
      <c r="A5" s="9" t="s">
        <v>9</v>
      </c>
      <c r="B5" s="10">
        <v>6</v>
      </c>
      <c r="C5" s="11">
        <v>0.37524810935930702</v>
      </c>
      <c r="D5" s="11">
        <v>1.7443986860816636</v>
      </c>
      <c r="E5" s="63">
        <v>0.77629999999999999</v>
      </c>
      <c r="F5" s="56">
        <v>0.13100000000000001</v>
      </c>
      <c r="G5" s="14">
        <v>7556</v>
      </c>
      <c r="H5" s="11">
        <v>0.47256245238648725</v>
      </c>
      <c r="I5" s="11">
        <v>1.987033380274559</v>
      </c>
      <c r="J5" s="63">
        <v>0.2823</v>
      </c>
      <c r="K5" s="64">
        <v>0.06</v>
      </c>
      <c r="L5" s="10">
        <v>6</v>
      </c>
      <c r="M5" s="11">
        <v>0.41704958769643657</v>
      </c>
      <c r="N5" s="11">
        <v>1.8057218519187881</v>
      </c>
      <c r="O5" s="63">
        <v>0.39169999999999999</v>
      </c>
      <c r="P5" s="13">
        <v>0.14099999999999999</v>
      </c>
      <c r="Q5" s="14">
        <v>7385</v>
      </c>
      <c r="R5" s="11">
        <v>0.51331853418969742</v>
      </c>
      <c r="S5" s="11">
        <v>2.0004273942141606</v>
      </c>
      <c r="T5" s="63">
        <v>0.28689999999999999</v>
      </c>
      <c r="U5" s="13">
        <v>6.5000000000000002E-2</v>
      </c>
    </row>
    <row r="6" spans="1:21">
      <c r="A6" s="15" t="s">
        <v>10</v>
      </c>
      <c r="B6" s="16">
        <v>2</v>
      </c>
      <c r="C6" s="17">
        <v>0.12475398280676789</v>
      </c>
      <c r="D6" s="17">
        <v>0.57993812164208536</v>
      </c>
      <c r="E6" s="26">
        <v>1</v>
      </c>
      <c r="F6" s="21">
        <v>0.88</v>
      </c>
      <c r="G6" s="20">
        <v>2404</v>
      </c>
      <c r="H6" s="17">
        <v>0.14995428733373498</v>
      </c>
      <c r="I6" s="17">
        <v>0.63052866968728738</v>
      </c>
      <c r="J6" s="22">
        <v>1</v>
      </c>
      <c r="K6" s="19">
        <v>0.74399999999999999</v>
      </c>
      <c r="L6" s="16">
        <v>2</v>
      </c>
      <c r="M6" s="17">
        <v>0.17657468264607509</v>
      </c>
      <c r="N6" s="17">
        <v>0.76452482475950745</v>
      </c>
      <c r="O6" s="22">
        <v>1</v>
      </c>
      <c r="P6" s="65">
        <v>0.77</v>
      </c>
      <c r="Q6" s="20">
        <v>2404</v>
      </c>
      <c r="R6" s="17">
        <v>0.21224276854058224</v>
      </c>
      <c r="S6" s="17">
        <v>0.82712043328545304</v>
      </c>
      <c r="T6" s="22">
        <v>1</v>
      </c>
      <c r="U6" s="19">
        <v>0.60799999999999998</v>
      </c>
    </row>
    <row r="7" spans="1:21">
      <c r="A7" s="9" t="s">
        <v>18</v>
      </c>
      <c r="B7" s="10">
        <v>0</v>
      </c>
      <c r="C7" s="11">
        <v>0</v>
      </c>
      <c r="D7" s="11">
        <v>0</v>
      </c>
      <c r="E7" s="56">
        <v>1</v>
      </c>
      <c r="F7" s="56">
        <v>1</v>
      </c>
      <c r="G7" s="14">
        <v>0</v>
      </c>
      <c r="H7" s="11">
        <v>0</v>
      </c>
      <c r="I7" s="11">
        <v>0</v>
      </c>
      <c r="J7" s="56">
        <v>1</v>
      </c>
      <c r="K7" s="13">
        <v>1</v>
      </c>
      <c r="L7" s="10" t="s">
        <v>19</v>
      </c>
      <c r="M7" s="11" t="s">
        <v>19</v>
      </c>
      <c r="N7" s="11" t="s">
        <v>19</v>
      </c>
      <c r="O7" s="56" t="s">
        <v>19</v>
      </c>
      <c r="P7" s="13" t="s">
        <v>19</v>
      </c>
      <c r="Q7" s="14" t="s">
        <v>19</v>
      </c>
      <c r="R7" s="11" t="s">
        <v>19</v>
      </c>
      <c r="S7" s="11" t="s">
        <v>19</v>
      </c>
      <c r="T7" s="11" t="s">
        <v>19</v>
      </c>
      <c r="U7" s="13" t="s">
        <v>19</v>
      </c>
    </row>
    <row r="8" spans="1:21">
      <c r="A8" s="23" t="s">
        <v>20</v>
      </c>
      <c r="B8" s="24">
        <v>0</v>
      </c>
      <c r="C8" s="25">
        <v>0</v>
      </c>
      <c r="D8" s="25">
        <v>0</v>
      </c>
      <c r="E8" s="26">
        <v>1</v>
      </c>
      <c r="F8" s="26">
        <v>1</v>
      </c>
      <c r="G8" s="28">
        <v>0</v>
      </c>
      <c r="H8" s="25">
        <v>0</v>
      </c>
      <c r="I8" s="25">
        <v>0</v>
      </c>
      <c r="J8" s="26">
        <v>1</v>
      </c>
      <c r="K8" s="27">
        <v>1</v>
      </c>
      <c r="L8" s="24" t="s">
        <v>19</v>
      </c>
      <c r="M8" s="25" t="s">
        <v>19</v>
      </c>
      <c r="N8" s="25" t="s">
        <v>19</v>
      </c>
      <c r="O8" s="26" t="s">
        <v>19</v>
      </c>
      <c r="P8" s="27" t="s">
        <v>19</v>
      </c>
      <c r="Q8" s="28" t="s">
        <v>19</v>
      </c>
      <c r="R8" s="25" t="s">
        <v>19</v>
      </c>
      <c r="S8" s="25" t="s">
        <v>19</v>
      </c>
      <c r="T8" s="25" t="s">
        <v>19</v>
      </c>
      <c r="U8" s="27" t="s">
        <v>19</v>
      </c>
    </row>
    <row r="9" spans="1:21">
      <c r="A9" s="15" t="s">
        <v>11</v>
      </c>
      <c r="B9" s="16">
        <v>0</v>
      </c>
      <c r="C9" s="17">
        <v>0</v>
      </c>
      <c r="D9" s="17">
        <v>0</v>
      </c>
      <c r="E9" s="22" t="s">
        <v>12</v>
      </c>
      <c r="F9" s="22">
        <v>1</v>
      </c>
      <c r="G9" s="20">
        <v>0</v>
      </c>
      <c r="H9" s="17">
        <v>0</v>
      </c>
      <c r="I9" s="17">
        <v>0</v>
      </c>
      <c r="J9" s="22" t="s">
        <v>12</v>
      </c>
      <c r="K9" s="19">
        <v>1</v>
      </c>
      <c r="L9" s="16">
        <v>0</v>
      </c>
      <c r="M9" s="17">
        <v>0</v>
      </c>
      <c r="N9" s="17">
        <v>0</v>
      </c>
      <c r="O9" s="22" t="s">
        <v>12</v>
      </c>
      <c r="P9" s="19">
        <v>1</v>
      </c>
      <c r="Q9" s="20">
        <v>0</v>
      </c>
      <c r="R9" s="17">
        <v>0</v>
      </c>
      <c r="S9" s="17">
        <v>0</v>
      </c>
      <c r="T9" s="17" t="s">
        <v>12</v>
      </c>
      <c r="U9" s="19">
        <v>1</v>
      </c>
    </row>
    <row r="10" spans="1:21">
      <c r="A10" s="23" t="s">
        <v>13</v>
      </c>
      <c r="B10" s="24">
        <v>0</v>
      </c>
      <c r="C10" s="25">
        <v>0</v>
      </c>
      <c r="D10" s="25">
        <v>0</v>
      </c>
      <c r="E10" s="26" t="s">
        <v>12</v>
      </c>
      <c r="F10" s="26">
        <v>1</v>
      </c>
      <c r="G10" s="28">
        <v>0</v>
      </c>
      <c r="H10" s="25">
        <v>0</v>
      </c>
      <c r="I10" s="25">
        <v>0</v>
      </c>
      <c r="J10" s="26" t="s">
        <v>12</v>
      </c>
      <c r="K10" s="27">
        <v>1</v>
      </c>
      <c r="L10" s="24">
        <v>0</v>
      </c>
      <c r="M10" s="25">
        <v>0</v>
      </c>
      <c r="N10" s="25">
        <v>0</v>
      </c>
      <c r="O10" s="26" t="s">
        <v>12</v>
      </c>
      <c r="P10" s="27">
        <v>1</v>
      </c>
      <c r="Q10" s="28">
        <v>0</v>
      </c>
      <c r="R10" s="25">
        <v>0</v>
      </c>
      <c r="S10" s="25">
        <v>0</v>
      </c>
      <c r="T10" s="25" t="s">
        <v>12</v>
      </c>
      <c r="U10" s="27">
        <v>1</v>
      </c>
    </row>
    <row r="11" spans="1:21">
      <c r="A11" s="23" t="s">
        <v>14</v>
      </c>
      <c r="B11" s="24">
        <v>0</v>
      </c>
      <c r="C11" s="25">
        <v>0</v>
      </c>
      <c r="D11" s="25">
        <v>0</v>
      </c>
      <c r="E11" s="26" t="s">
        <v>12</v>
      </c>
      <c r="F11" s="26">
        <v>1</v>
      </c>
      <c r="G11" s="28">
        <v>0</v>
      </c>
      <c r="H11" s="25">
        <v>0</v>
      </c>
      <c r="I11" s="25">
        <v>0</v>
      </c>
      <c r="J11" s="26" t="s">
        <v>12</v>
      </c>
      <c r="K11" s="27">
        <v>1</v>
      </c>
      <c r="L11" s="24">
        <v>0</v>
      </c>
      <c r="M11" s="25">
        <v>0</v>
      </c>
      <c r="N11" s="25">
        <v>0</v>
      </c>
      <c r="O11" s="26" t="s">
        <v>12</v>
      </c>
      <c r="P11" s="27">
        <v>1</v>
      </c>
      <c r="Q11" s="28">
        <v>0</v>
      </c>
      <c r="R11" s="25">
        <v>0</v>
      </c>
      <c r="S11" s="25">
        <v>0</v>
      </c>
      <c r="T11" s="25" t="s">
        <v>12</v>
      </c>
      <c r="U11" s="27">
        <v>1</v>
      </c>
    </row>
    <row r="12" spans="1:21">
      <c r="A12" s="23" t="s">
        <v>15</v>
      </c>
      <c r="B12" s="24">
        <v>0</v>
      </c>
      <c r="C12" s="25">
        <v>0</v>
      </c>
      <c r="D12" s="25">
        <v>0</v>
      </c>
      <c r="E12" s="26" t="s">
        <v>12</v>
      </c>
      <c r="F12" s="26">
        <v>1</v>
      </c>
      <c r="G12" s="28">
        <v>0</v>
      </c>
      <c r="H12" s="25">
        <v>0</v>
      </c>
      <c r="I12" s="25">
        <v>0</v>
      </c>
      <c r="J12" s="26" t="s">
        <v>12</v>
      </c>
      <c r="K12" s="27">
        <v>1</v>
      </c>
      <c r="L12" s="24">
        <v>0</v>
      </c>
      <c r="M12" s="25">
        <v>0</v>
      </c>
      <c r="N12" s="25">
        <v>0</v>
      </c>
      <c r="O12" s="26" t="s">
        <v>12</v>
      </c>
      <c r="P12" s="27">
        <v>1</v>
      </c>
      <c r="Q12" s="28">
        <v>0</v>
      </c>
      <c r="R12" s="25">
        <v>0</v>
      </c>
      <c r="S12" s="25">
        <v>0</v>
      </c>
      <c r="T12" s="25" t="s">
        <v>12</v>
      </c>
      <c r="U12" s="27">
        <v>1</v>
      </c>
    </row>
    <row r="13" spans="1:21">
      <c r="A13" s="23" t="s">
        <v>16</v>
      </c>
      <c r="B13" s="24">
        <v>0</v>
      </c>
      <c r="C13" s="25">
        <v>0</v>
      </c>
      <c r="D13" s="25">
        <v>0</v>
      </c>
      <c r="E13" s="26" t="s">
        <v>12</v>
      </c>
      <c r="F13" s="26">
        <v>1</v>
      </c>
      <c r="G13" s="28">
        <v>0</v>
      </c>
      <c r="H13" s="25">
        <v>0</v>
      </c>
      <c r="I13" s="25">
        <v>0</v>
      </c>
      <c r="J13" s="26" t="s">
        <v>12</v>
      </c>
      <c r="K13" s="27">
        <v>1</v>
      </c>
      <c r="L13" s="24">
        <v>0</v>
      </c>
      <c r="M13" s="25">
        <v>0</v>
      </c>
      <c r="N13" s="25">
        <v>0</v>
      </c>
      <c r="O13" s="26" t="s">
        <v>12</v>
      </c>
      <c r="P13" s="27">
        <v>1</v>
      </c>
      <c r="Q13" s="28">
        <v>0</v>
      </c>
      <c r="R13" s="25">
        <v>0</v>
      </c>
      <c r="S13" s="25">
        <v>0</v>
      </c>
      <c r="T13" s="25" t="s">
        <v>12</v>
      </c>
      <c r="U13" s="27">
        <v>1</v>
      </c>
    </row>
    <row r="14" spans="1:21">
      <c r="A14" s="15" t="s">
        <v>17</v>
      </c>
      <c r="B14" s="16">
        <v>1</v>
      </c>
      <c r="C14" s="17">
        <v>0.42124521602339293</v>
      </c>
      <c r="D14" s="17">
        <v>1.9582233275046026</v>
      </c>
      <c r="E14" s="22">
        <v>1</v>
      </c>
      <c r="F14" s="22">
        <v>0.39100000000000001</v>
      </c>
      <c r="G14" s="20">
        <v>1307</v>
      </c>
      <c r="H14" s="17">
        <v>0.5505674973425746</v>
      </c>
      <c r="I14" s="17">
        <v>2.3150294522747883</v>
      </c>
      <c r="J14" s="22">
        <v>1</v>
      </c>
      <c r="K14" s="19">
        <v>0.17699999999999999</v>
      </c>
      <c r="L14" s="16">
        <v>1</v>
      </c>
      <c r="M14" s="17">
        <v>0.4580354976594615</v>
      </c>
      <c r="N14" s="17">
        <v>1.9831807331271303</v>
      </c>
      <c r="O14" s="22">
        <v>1</v>
      </c>
      <c r="P14" s="19">
        <v>0.40500000000000003</v>
      </c>
      <c r="Q14" s="20">
        <v>1307</v>
      </c>
      <c r="R14" s="17">
        <v>0.5986523954409162</v>
      </c>
      <c r="S14" s="17">
        <v>2.3329776185509354</v>
      </c>
      <c r="T14" s="22">
        <v>1</v>
      </c>
      <c r="U14" s="19">
        <v>0.20699999999999999</v>
      </c>
    </row>
  </sheetData>
  <mergeCells count="2">
    <mergeCell ref="B2:K2"/>
    <mergeCell ref="L2:U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baseColWidth="10" defaultRowHeight="15" x14ac:dyDescent="0"/>
  <cols>
    <col min="1" max="1" width="23" customWidth="1"/>
    <col min="2" max="3" width="7.33203125" bestFit="1" customWidth="1"/>
    <col min="4" max="5" width="10.33203125" bestFit="1" customWidth="1"/>
    <col min="6" max="6" width="10" bestFit="1" customWidth="1"/>
    <col min="7" max="7" width="9.1640625" bestFit="1" customWidth="1"/>
    <col min="8" max="8" width="7.83203125" bestFit="1" customWidth="1"/>
    <col min="9" max="10" width="10.33203125" bestFit="1" customWidth="1"/>
    <col min="11" max="11" width="10" bestFit="1" customWidth="1"/>
  </cols>
  <sheetData>
    <row r="1" spans="1:11">
      <c r="A1" s="1" t="s">
        <v>23</v>
      </c>
    </row>
    <row r="2" spans="1:11" ht="30">
      <c r="A2" s="29"/>
      <c r="B2" s="30" t="s">
        <v>0</v>
      </c>
      <c r="C2" s="31" t="s">
        <v>1</v>
      </c>
      <c r="D2" s="31" t="s">
        <v>2</v>
      </c>
      <c r="E2" s="31" t="s">
        <v>3</v>
      </c>
      <c r="F2" s="32" t="s">
        <v>4</v>
      </c>
      <c r="G2" s="30" t="s">
        <v>5</v>
      </c>
      <c r="H2" s="31" t="s">
        <v>6</v>
      </c>
      <c r="I2" s="31" t="s">
        <v>7</v>
      </c>
      <c r="J2" s="31" t="s">
        <v>3</v>
      </c>
      <c r="K2" s="32" t="s">
        <v>4</v>
      </c>
    </row>
    <row r="3" spans="1:11">
      <c r="A3" s="29" t="s">
        <v>8</v>
      </c>
      <c r="B3" s="30">
        <v>164</v>
      </c>
      <c r="C3" s="33">
        <v>0.64199061434775118</v>
      </c>
      <c r="D3" s="31"/>
      <c r="E3" s="31"/>
      <c r="F3" s="32"/>
      <c r="G3" s="34">
        <v>241787</v>
      </c>
      <c r="H3" s="33">
        <v>0.94649380897133961</v>
      </c>
      <c r="I3" s="31"/>
      <c r="J3" s="31"/>
      <c r="K3" s="32"/>
    </row>
    <row r="4" spans="1:11">
      <c r="A4" s="35" t="s">
        <v>9</v>
      </c>
      <c r="B4" s="36">
        <v>39</v>
      </c>
      <c r="C4" s="37">
        <v>2.7108223200268378</v>
      </c>
      <c r="D4" s="37">
        <v>4.2225264037247268</v>
      </c>
      <c r="E4" s="38">
        <v>1.999E-23</v>
      </c>
      <c r="F4" s="39">
        <v>1E-3</v>
      </c>
      <c r="G4" s="40">
        <v>55659</v>
      </c>
      <c r="H4" s="37">
        <v>3.8687605002659944</v>
      </c>
      <c r="I4" s="37">
        <v>4.087465193745544</v>
      </c>
      <c r="J4" s="38">
        <v>3.6339999999999998E-19</v>
      </c>
      <c r="K4" s="39">
        <v>1E-3</v>
      </c>
    </row>
    <row r="5" spans="1:11">
      <c r="A5" s="41" t="s">
        <v>10</v>
      </c>
      <c r="B5" s="42">
        <v>11</v>
      </c>
      <c r="C5" s="43">
        <v>0.971160754553413</v>
      </c>
      <c r="D5" s="43">
        <v>1.5127335709418301</v>
      </c>
      <c r="E5" s="47">
        <v>0.4718</v>
      </c>
      <c r="F5" s="45">
        <v>0.11600000000000001</v>
      </c>
      <c r="G5" s="46">
        <v>14270</v>
      </c>
      <c r="H5" s="43">
        <v>1.2598603606797458</v>
      </c>
      <c r="I5" s="43">
        <v>1.3310814595279568</v>
      </c>
      <c r="J5" s="47">
        <v>0.82579999999999998</v>
      </c>
      <c r="K5" s="45">
        <v>0.191</v>
      </c>
    </row>
    <row r="6" spans="1:11">
      <c r="A6" s="41" t="s">
        <v>11</v>
      </c>
      <c r="B6" s="42">
        <v>2</v>
      </c>
      <c r="C6" s="43">
        <v>2.1804142329155551</v>
      </c>
      <c r="D6" s="43">
        <v>3.3963335042379237</v>
      </c>
      <c r="E6" s="48" t="s">
        <v>12</v>
      </c>
      <c r="F6" s="45">
        <v>0.11600000000000001</v>
      </c>
      <c r="G6" s="46">
        <v>2941</v>
      </c>
      <c r="H6" s="43">
        <v>3.2062991295023235</v>
      </c>
      <c r="I6" s="43">
        <v>3.3875542545671444</v>
      </c>
      <c r="J6" s="43" t="s">
        <v>12</v>
      </c>
      <c r="K6" s="45">
        <v>6.9000000000000006E-2</v>
      </c>
    </row>
    <row r="7" spans="1:11">
      <c r="A7" s="49" t="s">
        <v>13</v>
      </c>
      <c r="B7" s="50">
        <v>1</v>
      </c>
      <c r="C7" s="51">
        <v>3.9669599836878606</v>
      </c>
      <c r="D7" s="51">
        <v>6.1791557306771656</v>
      </c>
      <c r="E7" s="52" t="s">
        <v>12</v>
      </c>
      <c r="F7" s="53">
        <v>0.14899999999999999</v>
      </c>
      <c r="G7" s="54">
        <v>1000</v>
      </c>
      <c r="H7" s="51">
        <v>3.9669599836878606</v>
      </c>
      <c r="I7" s="51">
        <v>4.1912159869267382</v>
      </c>
      <c r="J7" s="51" t="s">
        <v>12</v>
      </c>
      <c r="K7" s="53">
        <v>0.14899999999999999</v>
      </c>
    </row>
    <row r="8" spans="1:11">
      <c r="A8" s="49" t="s">
        <v>14</v>
      </c>
      <c r="B8" s="50">
        <v>0</v>
      </c>
      <c r="C8" s="51">
        <v>0</v>
      </c>
      <c r="D8" s="51">
        <v>0</v>
      </c>
      <c r="E8" s="52" t="s">
        <v>12</v>
      </c>
      <c r="F8" s="53">
        <v>1</v>
      </c>
      <c r="G8" s="54">
        <v>0</v>
      </c>
      <c r="H8" s="51">
        <v>0</v>
      </c>
      <c r="I8" s="51">
        <v>0</v>
      </c>
      <c r="J8" s="51" t="s">
        <v>12</v>
      </c>
      <c r="K8" s="53">
        <v>1</v>
      </c>
    </row>
    <row r="9" spans="1:11">
      <c r="A9" s="49" t="s">
        <v>15</v>
      </c>
      <c r="B9" s="50">
        <v>0</v>
      </c>
      <c r="C9" s="51">
        <v>0</v>
      </c>
      <c r="D9" s="51">
        <v>0</v>
      </c>
      <c r="E9" s="52" t="s">
        <v>12</v>
      </c>
      <c r="F9" s="53">
        <v>1</v>
      </c>
      <c r="G9" s="54">
        <v>0</v>
      </c>
      <c r="H9" s="51">
        <v>0</v>
      </c>
      <c r="I9" s="51">
        <v>0</v>
      </c>
      <c r="J9" s="51" t="s">
        <v>12</v>
      </c>
      <c r="K9" s="53">
        <v>1</v>
      </c>
    </row>
    <row r="10" spans="1:11">
      <c r="A10" s="49" t="s">
        <v>16</v>
      </c>
      <c r="B10" s="50">
        <v>0</v>
      </c>
      <c r="C10" s="51">
        <v>0</v>
      </c>
      <c r="D10" s="51">
        <v>0</v>
      </c>
      <c r="E10" s="52" t="s">
        <v>12</v>
      </c>
      <c r="F10" s="53">
        <v>1</v>
      </c>
      <c r="G10" s="54">
        <v>0</v>
      </c>
      <c r="H10" s="51">
        <v>0</v>
      </c>
      <c r="I10" s="51">
        <v>0</v>
      </c>
      <c r="J10" s="51" t="s">
        <v>12</v>
      </c>
      <c r="K10" s="53">
        <v>1</v>
      </c>
    </row>
    <row r="11" spans="1:11">
      <c r="A11" s="41" t="s">
        <v>17</v>
      </c>
      <c r="B11" s="42">
        <v>2</v>
      </c>
      <c r="C11" s="43">
        <v>0.916070995318923</v>
      </c>
      <c r="D11" s="43">
        <v>1.4269227226158621</v>
      </c>
      <c r="E11" s="48">
        <v>1</v>
      </c>
      <c r="F11" s="45">
        <v>0.40899999999999997</v>
      </c>
      <c r="G11" s="46">
        <v>2317</v>
      </c>
      <c r="H11" s="43">
        <v>1.0612682480769724</v>
      </c>
      <c r="I11" s="43">
        <v>1.121262746800606</v>
      </c>
      <c r="J11" s="48">
        <v>1</v>
      </c>
      <c r="K11" s="45">
        <v>0.39400000000000002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A4" sqref="A4:XFD4"/>
    </sheetView>
  </sheetViews>
  <sheetFormatPr baseColWidth="10" defaultRowHeight="15" x14ac:dyDescent="0"/>
  <cols>
    <col min="1" max="1" width="23.6640625" customWidth="1"/>
  </cols>
  <sheetData>
    <row r="1" spans="1:11">
      <c r="A1" s="1" t="s">
        <v>24</v>
      </c>
    </row>
    <row r="2" spans="1:11" ht="30">
      <c r="A2" s="29"/>
      <c r="B2" s="30" t="s">
        <v>0</v>
      </c>
      <c r="C2" s="31" t="s">
        <v>1</v>
      </c>
      <c r="D2" s="31" t="s">
        <v>2</v>
      </c>
      <c r="E2" s="31" t="s">
        <v>3</v>
      </c>
      <c r="F2" s="32" t="s">
        <v>4</v>
      </c>
      <c r="G2" s="30" t="s">
        <v>5</v>
      </c>
      <c r="H2" s="31" t="s">
        <v>6</v>
      </c>
      <c r="I2" s="31" t="s">
        <v>7</v>
      </c>
      <c r="J2" s="31" t="s">
        <v>3</v>
      </c>
      <c r="K2" s="32" t="s">
        <v>4</v>
      </c>
    </row>
    <row r="3" spans="1:11">
      <c r="A3" s="29" t="s">
        <v>8</v>
      </c>
      <c r="B3" s="30">
        <v>109</v>
      </c>
      <c r="C3" s="33">
        <v>0.42668888392624926</v>
      </c>
      <c r="D3" s="31"/>
      <c r="E3" s="31"/>
      <c r="F3" s="32"/>
      <c r="G3" s="34">
        <v>162116</v>
      </c>
      <c r="H3" s="33">
        <v>0.63461555143658543</v>
      </c>
      <c r="I3" s="31"/>
      <c r="J3" s="31"/>
      <c r="K3" s="32"/>
    </row>
    <row r="4" spans="1:11">
      <c r="A4" s="35" t="s">
        <v>9</v>
      </c>
      <c r="B4" s="36">
        <v>12</v>
      </c>
      <c r="C4" s="37">
        <v>0.83409917539287315</v>
      </c>
      <c r="D4" s="37">
        <v>1.9548181516185044</v>
      </c>
      <c r="E4" s="62">
        <v>4.4639999999999999E-2</v>
      </c>
      <c r="F4" s="39">
        <v>2.1000000000000001E-2</v>
      </c>
      <c r="G4" s="40">
        <v>17573</v>
      </c>
      <c r="H4" s="37">
        <v>1.2214687340982466</v>
      </c>
      <c r="I4" s="37">
        <v>1.924738105350863</v>
      </c>
      <c r="J4" s="62">
        <v>1.7610000000000001E-2</v>
      </c>
      <c r="K4" s="39">
        <v>2.5999999999999999E-2</v>
      </c>
    </row>
    <row r="5" spans="1:11">
      <c r="A5" s="41" t="s">
        <v>10</v>
      </c>
      <c r="B5" s="42">
        <v>5</v>
      </c>
      <c r="C5" s="43">
        <v>0.44143670661518769</v>
      </c>
      <c r="D5" s="43">
        <v>1.034563409651627</v>
      </c>
      <c r="E5" s="48">
        <v>1</v>
      </c>
      <c r="F5" s="45">
        <v>0.55300000000000005</v>
      </c>
      <c r="G5" s="46">
        <v>7214</v>
      </c>
      <c r="H5" s="43">
        <v>0.63690488030439285</v>
      </c>
      <c r="I5" s="43">
        <v>1.0036074263585648</v>
      </c>
      <c r="J5" s="48">
        <v>1</v>
      </c>
      <c r="K5" s="45">
        <v>0.47699999999999998</v>
      </c>
    </row>
    <row r="6" spans="1:11">
      <c r="A6" s="41" t="s">
        <v>11</v>
      </c>
      <c r="B6" s="42">
        <v>0</v>
      </c>
      <c r="C6" s="43">
        <v>0</v>
      </c>
      <c r="D6" s="43">
        <v>0</v>
      </c>
      <c r="E6" s="48" t="s">
        <v>12</v>
      </c>
      <c r="F6" s="45">
        <v>1</v>
      </c>
      <c r="G6" s="46">
        <v>0</v>
      </c>
      <c r="H6" s="43">
        <v>0</v>
      </c>
      <c r="I6" s="43">
        <v>0</v>
      </c>
      <c r="J6" s="43" t="s">
        <v>12</v>
      </c>
      <c r="K6" s="45">
        <v>1</v>
      </c>
    </row>
    <row r="7" spans="1:11">
      <c r="A7" s="49" t="s">
        <v>13</v>
      </c>
      <c r="B7" s="50">
        <v>0</v>
      </c>
      <c r="C7" s="51">
        <v>0</v>
      </c>
      <c r="D7" s="51">
        <v>0</v>
      </c>
      <c r="E7" s="52" t="s">
        <v>12</v>
      </c>
      <c r="F7" s="53">
        <v>1</v>
      </c>
      <c r="G7" s="54">
        <v>0</v>
      </c>
      <c r="H7" s="51">
        <v>0</v>
      </c>
      <c r="I7" s="51">
        <v>0</v>
      </c>
      <c r="J7" s="51" t="s">
        <v>12</v>
      </c>
      <c r="K7" s="53">
        <v>1</v>
      </c>
    </row>
    <row r="8" spans="1:11">
      <c r="A8" s="49" t="s">
        <v>14</v>
      </c>
      <c r="B8" s="50">
        <v>0</v>
      </c>
      <c r="C8" s="51">
        <v>0</v>
      </c>
      <c r="D8" s="51">
        <v>0</v>
      </c>
      <c r="E8" s="52" t="s">
        <v>12</v>
      </c>
      <c r="F8" s="53">
        <v>1</v>
      </c>
      <c r="G8" s="54">
        <v>0</v>
      </c>
      <c r="H8" s="51">
        <v>0</v>
      </c>
      <c r="I8" s="51">
        <v>0</v>
      </c>
      <c r="J8" s="51" t="s">
        <v>12</v>
      </c>
      <c r="K8" s="53">
        <v>1</v>
      </c>
    </row>
    <row r="9" spans="1:11">
      <c r="A9" s="49" t="s">
        <v>15</v>
      </c>
      <c r="B9" s="50">
        <v>0</v>
      </c>
      <c r="C9" s="51">
        <v>0</v>
      </c>
      <c r="D9" s="51">
        <v>0</v>
      </c>
      <c r="E9" s="52" t="s">
        <v>12</v>
      </c>
      <c r="F9" s="53">
        <v>1</v>
      </c>
      <c r="G9" s="54">
        <v>0</v>
      </c>
      <c r="H9" s="51">
        <v>0</v>
      </c>
      <c r="I9" s="51">
        <v>0</v>
      </c>
      <c r="J9" s="51" t="s">
        <v>12</v>
      </c>
      <c r="K9" s="53">
        <v>1</v>
      </c>
    </row>
    <row r="10" spans="1:11">
      <c r="A10" s="49" t="s">
        <v>16</v>
      </c>
      <c r="B10" s="50">
        <v>1</v>
      </c>
      <c r="C10" s="51">
        <v>5.0824732941440764</v>
      </c>
      <c r="D10" s="51">
        <v>11.911426534895512</v>
      </c>
      <c r="E10" s="52" t="s">
        <v>12</v>
      </c>
      <c r="F10" s="53">
        <v>7.0999999999999994E-2</v>
      </c>
      <c r="G10" s="54">
        <v>1450</v>
      </c>
      <c r="H10" s="51">
        <v>7.36958627650891</v>
      </c>
      <c r="I10" s="51">
        <v>11.612678352785879</v>
      </c>
      <c r="J10" s="51" t="s">
        <v>12</v>
      </c>
      <c r="K10" s="53">
        <v>3.9E-2</v>
      </c>
    </row>
    <row r="11" spans="1:11">
      <c r="A11" s="41" t="s">
        <v>17</v>
      </c>
      <c r="B11" s="42">
        <v>2</v>
      </c>
      <c r="C11" s="43">
        <v>0.916070995318923</v>
      </c>
      <c r="D11" s="43">
        <v>2.1469296010000125</v>
      </c>
      <c r="E11" s="47">
        <v>0.79869999999999997</v>
      </c>
      <c r="F11" s="45">
        <v>0.251</v>
      </c>
      <c r="G11" s="46">
        <v>3078</v>
      </c>
      <c r="H11" s="43">
        <v>1.4098332617958225</v>
      </c>
      <c r="I11" s="43">
        <v>2.2215548588501637</v>
      </c>
      <c r="J11" s="47">
        <v>0.4864</v>
      </c>
      <c r="K11" s="45">
        <v>0.13400000000000001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workbookViewId="0">
      <selection activeCell="A7" sqref="A7"/>
    </sheetView>
  </sheetViews>
  <sheetFormatPr baseColWidth="10" defaultRowHeight="15" x14ac:dyDescent="0"/>
  <cols>
    <col min="1" max="1" width="22.83203125" customWidth="1"/>
    <col min="2" max="3" width="7.33203125" bestFit="1" customWidth="1"/>
    <col min="4" max="5" width="10.33203125" bestFit="1" customWidth="1"/>
    <col min="6" max="6" width="10" bestFit="1" customWidth="1"/>
    <col min="7" max="7" width="9.83203125" bestFit="1" customWidth="1"/>
    <col min="8" max="8" width="7.83203125" bestFit="1" customWidth="1"/>
    <col min="9" max="10" width="10.33203125" bestFit="1" customWidth="1"/>
    <col min="11" max="11" width="10" bestFit="1" customWidth="1"/>
    <col min="12" max="13" width="7.33203125" bestFit="1" customWidth="1"/>
    <col min="14" max="15" width="10.33203125" bestFit="1" customWidth="1"/>
    <col min="17" max="17" width="9.1640625" bestFit="1" customWidth="1"/>
    <col min="18" max="18" width="7.83203125" bestFit="1" customWidth="1"/>
    <col min="19" max="20" width="10.33203125" bestFit="1" customWidth="1"/>
    <col min="21" max="21" width="10" bestFit="1" customWidth="1"/>
  </cols>
  <sheetData>
    <row r="1" spans="1:21">
      <c r="A1" s="1" t="s">
        <v>36</v>
      </c>
    </row>
    <row r="2" spans="1:21" ht="15" customHeight="1">
      <c r="A2" s="2"/>
      <c r="B2" s="103" t="s">
        <v>48</v>
      </c>
      <c r="C2" s="104"/>
      <c r="D2" s="104"/>
      <c r="E2" s="104"/>
      <c r="F2" s="104"/>
      <c r="G2" s="104"/>
      <c r="H2" s="104"/>
      <c r="I2" s="104"/>
      <c r="J2" s="104"/>
      <c r="K2" s="105"/>
      <c r="L2" s="103" t="s">
        <v>49</v>
      </c>
      <c r="M2" s="104"/>
      <c r="N2" s="104"/>
      <c r="O2" s="104"/>
      <c r="P2" s="104"/>
      <c r="Q2" s="104"/>
      <c r="R2" s="104"/>
      <c r="S2" s="104"/>
      <c r="T2" s="104"/>
      <c r="U2" s="105"/>
    </row>
    <row r="3" spans="1:21" ht="30">
      <c r="A3" s="3"/>
      <c r="B3" s="4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4" t="s">
        <v>5</v>
      </c>
      <c r="H3" s="5" t="s">
        <v>6</v>
      </c>
      <c r="I3" s="5" t="s">
        <v>7</v>
      </c>
      <c r="J3" s="5" t="s">
        <v>3</v>
      </c>
      <c r="K3" s="6" t="s">
        <v>4</v>
      </c>
      <c r="L3" s="4" t="s">
        <v>0</v>
      </c>
      <c r="M3" s="5" t="s">
        <v>1</v>
      </c>
      <c r="N3" s="5" t="s">
        <v>2</v>
      </c>
      <c r="O3" s="5" t="s">
        <v>3</v>
      </c>
      <c r="P3" s="6" t="s">
        <v>4</v>
      </c>
      <c r="Q3" s="4" t="s">
        <v>5</v>
      </c>
      <c r="R3" s="5" t="s">
        <v>6</v>
      </c>
      <c r="S3" s="5" t="s">
        <v>7</v>
      </c>
      <c r="T3" s="5" t="s">
        <v>3</v>
      </c>
      <c r="U3" s="6" t="s">
        <v>4</v>
      </c>
    </row>
    <row r="4" spans="1:21">
      <c r="A4" s="3" t="s">
        <v>8</v>
      </c>
      <c r="B4" s="4">
        <v>523</v>
      </c>
      <c r="C4" s="7">
        <v>1.8443554176004349</v>
      </c>
      <c r="D4" s="5"/>
      <c r="E4" s="5"/>
      <c r="F4" s="5"/>
      <c r="G4" s="55">
        <v>527714</v>
      </c>
      <c r="H4" s="7">
        <v>1.8609793018041987</v>
      </c>
      <c r="I4" s="5"/>
      <c r="J4" s="5"/>
      <c r="K4" s="6"/>
      <c r="L4" s="4">
        <v>457</v>
      </c>
      <c r="M4" s="7">
        <v>1.7889616509568431</v>
      </c>
      <c r="N4" s="5"/>
      <c r="O4" s="5"/>
      <c r="P4" s="6"/>
      <c r="Q4" s="8">
        <v>457937</v>
      </c>
      <c r="R4" s="7">
        <v>1.7926296095278422</v>
      </c>
      <c r="S4" s="5"/>
      <c r="T4" s="5"/>
      <c r="U4" s="6"/>
    </row>
    <row r="5" spans="1:21">
      <c r="A5" s="9" t="s">
        <v>9</v>
      </c>
      <c r="B5" s="10">
        <v>136</v>
      </c>
      <c r="C5" s="11">
        <v>8.1091293233808095</v>
      </c>
      <c r="D5" s="11">
        <v>4.3967281175832396</v>
      </c>
      <c r="E5" s="12">
        <v>8.7429999999999994E-84</v>
      </c>
      <c r="F5" s="56">
        <v>1E-3</v>
      </c>
      <c r="G5" s="57">
        <v>137433</v>
      </c>
      <c r="H5" s="11">
        <v>8.1945733110308421</v>
      </c>
      <c r="I5" s="11">
        <v>4.4033661755863136</v>
      </c>
      <c r="J5" s="12">
        <v>8.7040000000000001E-49</v>
      </c>
      <c r="K5" s="13">
        <v>1E-3</v>
      </c>
      <c r="L5" s="10">
        <v>122</v>
      </c>
      <c r="M5" s="11">
        <v>8.168917355170251</v>
      </c>
      <c r="N5" s="11">
        <v>4.5662898088402439</v>
      </c>
      <c r="O5" s="12">
        <v>5.3679999999999998E-80</v>
      </c>
      <c r="P5" s="13">
        <v>1E-3</v>
      </c>
      <c r="Q5" s="14">
        <v>125899</v>
      </c>
      <c r="R5" s="11">
        <v>8.4299879188408156</v>
      </c>
      <c r="S5" s="11">
        <v>4.7025821028701946</v>
      </c>
      <c r="T5" s="12">
        <v>1.2939999999999999E-48</v>
      </c>
      <c r="U5" s="13">
        <v>1E-3</v>
      </c>
    </row>
    <row r="6" spans="1:21">
      <c r="A6" s="15" t="s">
        <v>10</v>
      </c>
      <c r="B6" s="16">
        <v>41</v>
      </c>
      <c r="C6" s="17">
        <v>2.4511925269859711</v>
      </c>
      <c r="D6" s="17">
        <v>1.3290239525389584</v>
      </c>
      <c r="E6" s="21">
        <v>0.2979</v>
      </c>
      <c r="F6" s="22">
        <v>4.2000000000000003E-2</v>
      </c>
      <c r="G6" s="58">
        <v>41510</v>
      </c>
      <c r="H6" s="17">
        <v>2.4816829706143331</v>
      </c>
      <c r="I6" s="17">
        <v>1.3335360410555717</v>
      </c>
      <c r="J6" s="21">
        <v>0.2586</v>
      </c>
      <c r="K6" s="19">
        <v>3.9E-2</v>
      </c>
      <c r="L6" s="16">
        <v>30</v>
      </c>
      <c r="M6" s="17">
        <v>2.5540026840865542</v>
      </c>
      <c r="N6" s="17">
        <v>1.4276452950908822</v>
      </c>
      <c r="O6" s="21">
        <v>0.13420000000000001</v>
      </c>
      <c r="P6" s="19">
        <v>0.11799999999999999</v>
      </c>
      <c r="Q6" s="20">
        <v>31824</v>
      </c>
      <c r="R6" s="17">
        <v>2.7092860472790168</v>
      </c>
      <c r="S6" s="17">
        <v>1.5113473708562759</v>
      </c>
      <c r="T6" s="17">
        <v>5.6529999999999997E-2</v>
      </c>
      <c r="U6" s="19">
        <v>6.9000000000000006E-2</v>
      </c>
    </row>
    <row r="7" spans="1:21">
      <c r="A7" s="9" t="s">
        <v>18</v>
      </c>
      <c r="B7" s="10">
        <v>1</v>
      </c>
      <c r="C7" s="11">
        <v>0.77632368039530408</v>
      </c>
      <c r="D7" s="11">
        <v>0.42091869765824524</v>
      </c>
      <c r="E7" s="26">
        <v>1</v>
      </c>
      <c r="F7" s="56">
        <v>0.90800000000000003</v>
      </c>
      <c r="G7" s="57">
        <v>182</v>
      </c>
      <c r="H7" s="11">
        <v>0.14129090983194534</v>
      </c>
      <c r="I7" s="11">
        <v>7.592288086974712E-2</v>
      </c>
      <c r="J7" s="66">
        <v>0.92769999999999997</v>
      </c>
      <c r="K7" s="13">
        <v>0.90300000000000002</v>
      </c>
      <c r="L7" s="10" t="s">
        <v>19</v>
      </c>
      <c r="M7" s="11" t="s">
        <v>19</v>
      </c>
      <c r="N7" s="11" t="s">
        <v>19</v>
      </c>
      <c r="O7" s="56" t="s">
        <v>19</v>
      </c>
      <c r="P7" s="13" t="s">
        <v>19</v>
      </c>
      <c r="Q7" s="14" t="s">
        <v>19</v>
      </c>
      <c r="R7" s="11" t="s">
        <v>19</v>
      </c>
      <c r="S7" s="11" t="s">
        <v>19</v>
      </c>
      <c r="T7" s="11" t="s">
        <v>19</v>
      </c>
      <c r="U7" s="13" t="s">
        <v>19</v>
      </c>
    </row>
    <row r="8" spans="1:21">
      <c r="A8" s="23" t="s">
        <v>20</v>
      </c>
      <c r="B8" s="24">
        <v>9</v>
      </c>
      <c r="C8" s="25">
        <v>20.286856145903069</v>
      </c>
      <c r="D8" s="25">
        <v>10.999428826086522</v>
      </c>
      <c r="E8" s="59">
        <v>7.0099999999999997E-19</v>
      </c>
      <c r="F8" s="26">
        <v>1E-3</v>
      </c>
      <c r="G8" s="60">
        <v>8885</v>
      </c>
      <c r="H8" s="25">
        <v>20.027635206260978</v>
      </c>
      <c r="I8" s="25">
        <v>10.761879611903479</v>
      </c>
      <c r="J8" s="59">
        <v>1.1039999999999999E-6</v>
      </c>
      <c r="K8" s="27">
        <v>1E-3</v>
      </c>
      <c r="L8" s="24" t="s">
        <v>19</v>
      </c>
      <c r="M8" s="25" t="s">
        <v>19</v>
      </c>
      <c r="N8" s="25" t="s">
        <v>19</v>
      </c>
      <c r="O8" s="26" t="s">
        <v>19</v>
      </c>
      <c r="P8" s="27" t="s">
        <v>19</v>
      </c>
      <c r="Q8" s="28" t="s">
        <v>19</v>
      </c>
      <c r="R8" s="25" t="s">
        <v>19</v>
      </c>
      <c r="S8" s="25" t="s">
        <v>19</v>
      </c>
      <c r="T8" s="25" t="s">
        <v>19</v>
      </c>
      <c r="U8" s="27" t="s">
        <v>19</v>
      </c>
    </row>
    <row r="9" spans="1:21">
      <c r="A9" s="15" t="s">
        <v>11</v>
      </c>
      <c r="B9" s="16">
        <v>5</v>
      </c>
      <c r="C9" s="17">
        <v>3.7735849056603774</v>
      </c>
      <c r="D9" s="17">
        <v>2.0460182834878604</v>
      </c>
      <c r="E9" s="22" t="s">
        <v>12</v>
      </c>
      <c r="F9" s="22">
        <v>0.105</v>
      </c>
      <c r="G9" s="58">
        <v>4714</v>
      </c>
      <c r="H9" s="17">
        <v>3.5577358490566042</v>
      </c>
      <c r="I9" s="17">
        <v>1.9117546582100182</v>
      </c>
      <c r="J9" s="22" t="s">
        <v>12</v>
      </c>
      <c r="K9" s="19">
        <v>0.111</v>
      </c>
      <c r="L9" s="16">
        <v>3</v>
      </c>
      <c r="M9" s="17">
        <v>3.2706213493733327</v>
      </c>
      <c r="N9" s="17">
        <v>1.8282232867451407</v>
      </c>
      <c r="O9" s="22" t="s">
        <v>12</v>
      </c>
      <c r="P9" s="19">
        <v>0.28199999999999997</v>
      </c>
      <c r="Q9" s="20">
        <v>2937</v>
      </c>
      <c r="R9" s="17">
        <v>3.2019383010364928</v>
      </c>
      <c r="S9" s="17">
        <v>1.7861683663028673</v>
      </c>
      <c r="T9" s="17" t="s">
        <v>12</v>
      </c>
      <c r="U9" s="19">
        <v>0.20100000000000001</v>
      </c>
    </row>
    <row r="10" spans="1:21">
      <c r="A10" s="23" t="s">
        <v>13</v>
      </c>
      <c r="B10" s="24">
        <v>3</v>
      </c>
      <c r="C10" s="25">
        <v>10</v>
      </c>
      <c r="D10" s="25">
        <v>5.4219484512428293</v>
      </c>
      <c r="E10" s="26" t="s">
        <v>12</v>
      </c>
      <c r="F10" s="26">
        <v>1.6E-2</v>
      </c>
      <c r="G10" s="60">
        <v>2754</v>
      </c>
      <c r="H10" s="25">
        <v>9.18</v>
      </c>
      <c r="I10" s="25">
        <v>4.9328866748276523</v>
      </c>
      <c r="J10" s="26" t="s">
        <v>12</v>
      </c>
      <c r="K10" s="27">
        <v>2.5000000000000001E-2</v>
      </c>
      <c r="L10" s="24">
        <v>3</v>
      </c>
      <c r="M10" s="25">
        <v>11.900879951063581</v>
      </c>
      <c r="N10" s="25">
        <v>6.6523952286502528</v>
      </c>
      <c r="O10" s="26" t="s">
        <v>12</v>
      </c>
      <c r="P10" s="27">
        <v>1.4999999999999999E-2</v>
      </c>
      <c r="Q10" s="28">
        <v>2754</v>
      </c>
      <c r="R10" s="25">
        <v>10.925007795076368</v>
      </c>
      <c r="S10" s="25">
        <v>6.0944032927995027</v>
      </c>
      <c r="T10" s="25" t="s">
        <v>12</v>
      </c>
      <c r="U10" s="27">
        <v>0.02</v>
      </c>
    </row>
    <row r="11" spans="1:21">
      <c r="A11" s="23" t="s">
        <v>14</v>
      </c>
      <c r="B11" s="24">
        <v>1</v>
      </c>
      <c r="C11" s="25">
        <v>1.4492753623188406</v>
      </c>
      <c r="D11" s="25">
        <v>0.78578963061490281</v>
      </c>
      <c r="E11" s="26" t="s">
        <v>12</v>
      </c>
      <c r="F11" s="26">
        <v>0.73199999999999998</v>
      </c>
      <c r="G11" s="60">
        <v>827</v>
      </c>
      <c r="H11" s="25">
        <v>1.1985507246376812</v>
      </c>
      <c r="I11" s="25">
        <v>0.64404301728434032</v>
      </c>
      <c r="J11" s="26" t="s">
        <v>12</v>
      </c>
      <c r="K11" s="27">
        <v>0.57399999999999995</v>
      </c>
      <c r="L11" s="24">
        <v>1</v>
      </c>
      <c r="M11" s="25">
        <v>1.9699880205028475</v>
      </c>
      <c r="N11" s="25">
        <v>1.1011907490857509</v>
      </c>
      <c r="O11" s="26" t="s">
        <v>12</v>
      </c>
      <c r="P11" s="27">
        <v>0.63700000000000001</v>
      </c>
      <c r="Q11" s="28">
        <v>827</v>
      </c>
      <c r="R11" s="25">
        <v>1.6291800929558546</v>
      </c>
      <c r="S11" s="25">
        <v>0.9088213673905351</v>
      </c>
      <c r="T11" s="25" t="s">
        <v>12</v>
      </c>
      <c r="U11" s="27">
        <v>0.48399999999999999</v>
      </c>
    </row>
    <row r="12" spans="1:21">
      <c r="A12" s="23" t="s">
        <v>15</v>
      </c>
      <c r="B12" s="24">
        <v>0</v>
      </c>
      <c r="C12" s="25">
        <v>0</v>
      </c>
      <c r="D12" s="25">
        <v>0</v>
      </c>
      <c r="E12" s="26" t="s">
        <v>12</v>
      </c>
      <c r="F12" s="26">
        <v>1</v>
      </c>
      <c r="G12" s="60">
        <v>0</v>
      </c>
      <c r="H12" s="25">
        <v>0</v>
      </c>
      <c r="I12" s="25">
        <v>0</v>
      </c>
      <c r="J12" s="26" t="s">
        <v>12</v>
      </c>
      <c r="K12" s="27">
        <v>1</v>
      </c>
      <c r="L12" s="24">
        <v>0</v>
      </c>
      <c r="M12" s="25">
        <v>0</v>
      </c>
      <c r="N12" s="25">
        <v>0</v>
      </c>
      <c r="O12" s="26" t="s">
        <v>12</v>
      </c>
      <c r="P12" s="27">
        <v>1</v>
      </c>
      <c r="Q12" s="28">
        <v>0</v>
      </c>
      <c r="R12" s="25">
        <v>0</v>
      </c>
      <c r="S12" s="25">
        <v>0</v>
      </c>
      <c r="T12" s="25" t="s">
        <v>12</v>
      </c>
      <c r="U12" s="27">
        <v>1</v>
      </c>
    </row>
    <row r="13" spans="1:21">
      <c r="A13" s="23" t="s">
        <v>16</v>
      </c>
      <c r="B13" s="24">
        <v>2</v>
      </c>
      <c r="C13" s="25">
        <v>9.4697462912922372</v>
      </c>
      <c r="D13" s="25">
        <v>5.1344476237734478</v>
      </c>
      <c r="E13" s="26" t="s">
        <v>12</v>
      </c>
      <c r="F13" s="26">
        <v>5.8999999999999997E-2</v>
      </c>
      <c r="G13" s="60">
        <v>3110</v>
      </c>
      <c r="H13" s="25">
        <v>14.725455482959427</v>
      </c>
      <c r="I13" s="25">
        <v>7.9127454392874021</v>
      </c>
      <c r="J13" s="26" t="s">
        <v>12</v>
      </c>
      <c r="K13" s="27">
        <v>8.9999999999999993E-3</v>
      </c>
      <c r="L13" s="24">
        <v>2</v>
      </c>
      <c r="M13" s="25">
        <v>10.164946588288153</v>
      </c>
      <c r="N13" s="25">
        <v>5.6820371654424982</v>
      </c>
      <c r="O13" s="26" t="s">
        <v>12</v>
      </c>
      <c r="P13" s="27">
        <v>6.3E-2</v>
      </c>
      <c r="Q13" s="28">
        <v>3110</v>
      </c>
      <c r="R13" s="25">
        <v>15.806491944788077</v>
      </c>
      <c r="S13" s="25">
        <v>8.8174890455766395</v>
      </c>
      <c r="T13" s="25" t="s">
        <v>12</v>
      </c>
      <c r="U13" s="27">
        <v>7.0000000000000001E-3</v>
      </c>
    </row>
    <row r="14" spans="1:21">
      <c r="A14" s="15" t="s">
        <v>17</v>
      </c>
      <c r="B14" s="16">
        <v>6</v>
      </c>
      <c r="C14" s="17">
        <v>2.5274712961403578</v>
      </c>
      <c r="D14" s="17">
        <v>1.370381907966892</v>
      </c>
      <c r="E14" s="22">
        <v>1</v>
      </c>
      <c r="F14" s="22">
        <v>0.27600000000000002</v>
      </c>
      <c r="G14" s="58">
        <v>6171</v>
      </c>
      <c r="H14" s="17">
        <v>2.5995042280803577</v>
      </c>
      <c r="I14" s="17">
        <v>1.3968474692653312</v>
      </c>
      <c r="J14" s="22">
        <v>1</v>
      </c>
      <c r="K14" s="19">
        <v>0.21099999999999999</v>
      </c>
      <c r="L14" s="16">
        <v>6</v>
      </c>
      <c r="M14" s="17">
        <v>2.7482129859567688</v>
      </c>
      <c r="N14" s="17">
        <v>1.5362056444792211</v>
      </c>
      <c r="O14" s="21">
        <v>0.86160000000000003</v>
      </c>
      <c r="P14" s="19">
        <v>0.28799999999999998</v>
      </c>
      <c r="Q14" s="20">
        <v>6171</v>
      </c>
      <c r="R14" s="17">
        <v>2.8265370560565373</v>
      </c>
      <c r="S14" s="17">
        <v>1.5767546407988955</v>
      </c>
      <c r="T14" s="17">
        <v>0.89390000000000003</v>
      </c>
      <c r="U14" s="19">
        <v>0.217</v>
      </c>
    </row>
  </sheetData>
  <mergeCells count="2">
    <mergeCell ref="B2:K2"/>
    <mergeCell ref="L2:U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baseColWidth="10" defaultRowHeight="15" x14ac:dyDescent="0"/>
  <cols>
    <col min="1" max="1" width="23.83203125" customWidth="1"/>
  </cols>
  <sheetData>
    <row r="1" spans="1:11">
      <c r="A1" s="1" t="s">
        <v>35</v>
      </c>
    </row>
    <row r="2" spans="1:11" ht="30">
      <c r="A2" s="29"/>
      <c r="B2" s="30" t="s">
        <v>0</v>
      </c>
      <c r="C2" s="31" t="s">
        <v>1</v>
      </c>
      <c r="D2" s="31" t="s">
        <v>2</v>
      </c>
      <c r="E2" s="31" t="s">
        <v>3</v>
      </c>
      <c r="F2" s="32" t="s">
        <v>4</v>
      </c>
      <c r="G2" s="30" t="s">
        <v>5</v>
      </c>
      <c r="H2" s="31" t="s">
        <v>6</v>
      </c>
      <c r="I2" s="31" t="s">
        <v>7</v>
      </c>
      <c r="J2" s="31" t="s">
        <v>3</v>
      </c>
      <c r="K2" s="32" t="s">
        <v>4</v>
      </c>
    </row>
    <row r="3" spans="1:11">
      <c r="A3" s="29" t="s">
        <v>8</v>
      </c>
      <c r="B3" s="30">
        <v>224</v>
      </c>
      <c r="C3" s="33">
        <v>0.87686522935302591</v>
      </c>
      <c r="D3" s="31"/>
      <c r="E3" s="31"/>
      <c r="F3" s="32"/>
      <c r="G3" s="34">
        <v>333615</v>
      </c>
      <c r="H3" s="33">
        <v>1.3059615780830791</v>
      </c>
      <c r="I3" s="31"/>
      <c r="J3" s="31"/>
      <c r="K3" s="32"/>
    </row>
    <row r="4" spans="1:11">
      <c r="A4" s="35" t="s">
        <v>9</v>
      </c>
      <c r="B4" s="36">
        <v>29</v>
      </c>
      <c r="C4" s="37">
        <v>1.9417918303273547</v>
      </c>
      <c r="D4" s="37">
        <v>2.2144700979420286</v>
      </c>
      <c r="E4" s="38">
        <v>1.7750000000000001E-5</v>
      </c>
      <c r="F4" s="39">
        <v>1E-3</v>
      </c>
      <c r="G4" s="40">
        <v>39489</v>
      </c>
      <c r="H4" s="37">
        <v>2.6441178478550658</v>
      </c>
      <c r="I4" s="37">
        <v>2.0246520971437487</v>
      </c>
      <c r="J4" s="38">
        <v>1.5569999999999999E-4</v>
      </c>
      <c r="K4" s="39">
        <v>3.0000000000000001E-3</v>
      </c>
    </row>
    <row r="5" spans="1:11">
      <c r="A5" s="41" t="s">
        <v>10</v>
      </c>
      <c r="B5" s="42">
        <v>5</v>
      </c>
      <c r="C5" s="43">
        <v>0.4256671140144257</v>
      </c>
      <c r="D5" s="43">
        <v>0.48544188977420627</v>
      </c>
      <c r="E5" s="43">
        <v>0.2727</v>
      </c>
      <c r="F5" s="45">
        <v>0.97599999999999998</v>
      </c>
      <c r="G5" s="46">
        <v>7072</v>
      </c>
      <c r="H5" s="43">
        <v>0.60206356606200373</v>
      </c>
      <c r="I5" s="43">
        <v>0.46101169909280693</v>
      </c>
      <c r="J5" s="47">
        <v>7.646E-2</v>
      </c>
      <c r="K5" s="45">
        <v>0.96099999999999997</v>
      </c>
    </row>
    <row r="6" spans="1:11">
      <c r="A6" s="41" t="s">
        <v>11</v>
      </c>
      <c r="B6" s="42">
        <v>0</v>
      </c>
      <c r="C6" s="43">
        <v>0</v>
      </c>
      <c r="D6" s="43">
        <v>0</v>
      </c>
      <c r="E6" s="48" t="s">
        <v>12</v>
      </c>
      <c r="F6" s="45">
        <v>1</v>
      </c>
      <c r="G6" s="46">
        <v>0</v>
      </c>
      <c r="H6" s="43">
        <v>0</v>
      </c>
      <c r="I6" s="43">
        <v>0</v>
      </c>
      <c r="J6" s="43" t="s">
        <v>12</v>
      </c>
      <c r="K6" s="45">
        <v>1</v>
      </c>
    </row>
    <row r="7" spans="1:11">
      <c r="A7" s="49" t="s">
        <v>13</v>
      </c>
      <c r="B7" s="50">
        <v>0</v>
      </c>
      <c r="C7" s="51">
        <v>0</v>
      </c>
      <c r="D7" s="51">
        <v>0</v>
      </c>
      <c r="E7" s="52" t="s">
        <v>12</v>
      </c>
      <c r="F7" s="53">
        <v>1</v>
      </c>
      <c r="G7" s="54">
        <v>0</v>
      </c>
      <c r="H7" s="51">
        <v>0</v>
      </c>
      <c r="I7" s="51">
        <v>0</v>
      </c>
      <c r="J7" s="51" t="s">
        <v>12</v>
      </c>
      <c r="K7" s="53">
        <v>1</v>
      </c>
    </row>
    <row r="8" spans="1:11">
      <c r="A8" s="49" t="s">
        <v>14</v>
      </c>
      <c r="B8" s="50">
        <v>0</v>
      </c>
      <c r="C8" s="51">
        <v>0</v>
      </c>
      <c r="D8" s="51">
        <v>0</v>
      </c>
      <c r="E8" s="52" t="s">
        <v>12</v>
      </c>
      <c r="F8" s="53">
        <v>1</v>
      </c>
      <c r="G8" s="54">
        <v>0</v>
      </c>
      <c r="H8" s="51">
        <v>0</v>
      </c>
      <c r="I8" s="51">
        <v>0</v>
      </c>
      <c r="J8" s="51" t="s">
        <v>12</v>
      </c>
      <c r="K8" s="53">
        <v>1</v>
      </c>
    </row>
    <row r="9" spans="1:11">
      <c r="A9" s="49" t="s">
        <v>15</v>
      </c>
      <c r="B9" s="50">
        <v>0</v>
      </c>
      <c r="C9" s="51">
        <v>0</v>
      </c>
      <c r="D9" s="51">
        <v>0</v>
      </c>
      <c r="E9" s="52" t="s">
        <v>12</v>
      </c>
      <c r="F9" s="53">
        <v>1</v>
      </c>
      <c r="G9" s="54">
        <v>0</v>
      </c>
      <c r="H9" s="51">
        <v>0</v>
      </c>
      <c r="I9" s="51">
        <v>0</v>
      </c>
      <c r="J9" s="51" t="s">
        <v>12</v>
      </c>
      <c r="K9" s="53">
        <v>1</v>
      </c>
    </row>
    <row r="10" spans="1:11">
      <c r="A10" s="49" t="s">
        <v>16</v>
      </c>
      <c r="B10" s="50">
        <v>0</v>
      </c>
      <c r="C10" s="51">
        <v>0</v>
      </c>
      <c r="D10" s="51">
        <v>0</v>
      </c>
      <c r="E10" s="52" t="s">
        <v>12</v>
      </c>
      <c r="F10" s="53">
        <v>1</v>
      </c>
      <c r="G10" s="54">
        <v>0</v>
      </c>
      <c r="H10" s="51">
        <v>0</v>
      </c>
      <c r="I10" s="51">
        <v>0</v>
      </c>
      <c r="J10" s="51" t="s">
        <v>12</v>
      </c>
      <c r="K10" s="53">
        <v>1</v>
      </c>
    </row>
    <row r="11" spans="1:11">
      <c r="A11" s="41" t="s">
        <v>17</v>
      </c>
      <c r="B11" s="42">
        <v>3</v>
      </c>
      <c r="C11" s="43">
        <v>1.3741064929783844</v>
      </c>
      <c r="D11" s="43">
        <v>1.5670669185870627</v>
      </c>
      <c r="E11" s="61">
        <v>1</v>
      </c>
      <c r="F11" s="45">
        <v>0.28299999999999997</v>
      </c>
      <c r="G11" s="46">
        <v>4583</v>
      </c>
      <c r="H11" s="43">
        <v>2.0991766857733123</v>
      </c>
      <c r="I11" s="43">
        <v>1.607380125879762</v>
      </c>
      <c r="J11" s="47">
        <v>0.65100000000000002</v>
      </c>
      <c r="K11" s="45">
        <v>0.186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activeCell="A8" sqref="A8"/>
    </sheetView>
  </sheetViews>
  <sheetFormatPr baseColWidth="10" defaultRowHeight="15" x14ac:dyDescent="0"/>
  <cols>
    <col min="1" max="1" width="24" customWidth="1"/>
  </cols>
  <sheetData>
    <row r="1" spans="1:21">
      <c r="A1" s="1" t="s">
        <v>34</v>
      </c>
    </row>
    <row r="2" spans="1:21" ht="15" customHeight="1">
      <c r="A2" s="2"/>
      <c r="B2" s="103" t="s">
        <v>48</v>
      </c>
      <c r="C2" s="104"/>
      <c r="D2" s="104"/>
      <c r="E2" s="104"/>
      <c r="F2" s="104"/>
      <c r="G2" s="104"/>
      <c r="H2" s="104"/>
      <c r="I2" s="104"/>
      <c r="J2" s="104"/>
      <c r="K2" s="105"/>
      <c r="L2" s="103" t="s">
        <v>49</v>
      </c>
      <c r="M2" s="104"/>
      <c r="N2" s="104"/>
      <c r="O2" s="104"/>
      <c r="P2" s="104"/>
      <c r="Q2" s="104"/>
      <c r="R2" s="104"/>
      <c r="S2" s="104"/>
      <c r="T2" s="104"/>
      <c r="U2" s="105"/>
    </row>
    <row r="3" spans="1:21" ht="30">
      <c r="A3" s="3"/>
      <c r="B3" s="4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4" t="s">
        <v>5</v>
      </c>
      <c r="H3" s="5" t="s">
        <v>6</v>
      </c>
      <c r="I3" s="5" t="s">
        <v>7</v>
      </c>
      <c r="J3" s="5" t="s">
        <v>3</v>
      </c>
      <c r="K3" s="6" t="s">
        <v>4</v>
      </c>
      <c r="L3" s="4" t="s">
        <v>0</v>
      </c>
      <c r="M3" s="5" t="s">
        <v>1</v>
      </c>
      <c r="N3" s="5" t="s">
        <v>2</v>
      </c>
      <c r="O3" s="5" t="s">
        <v>3</v>
      </c>
      <c r="P3" s="6" t="s">
        <v>4</v>
      </c>
      <c r="Q3" s="4" t="s">
        <v>5</v>
      </c>
      <c r="R3" s="5" t="s">
        <v>6</v>
      </c>
      <c r="S3" s="5" t="s">
        <v>7</v>
      </c>
      <c r="T3" s="5" t="s">
        <v>3</v>
      </c>
      <c r="U3" s="6" t="s">
        <v>4</v>
      </c>
    </row>
    <row r="4" spans="1:21">
      <c r="A4" s="3" t="s">
        <v>8</v>
      </c>
      <c r="B4" s="4">
        <v>327</v>
      </c>
      <c r="C4" s="7">
        <v>1.1531629475245548</v>
      </c>
      <c r="D4" s="5"/>
      <c r="E4" s="5"/>
      <c r="F4" s="5"/>
      <c r="G4" s="55">
        <v>481685</v>
      </c>
      <c r="H4" s="7">
        <v>1.6986583925943888</v>
      </c>
      <c r="I4" s="5"/>
      <c r="J4" s="5"/>
      <c r="K4" s="6"/>
      <c r="L4" s="4">
        <v>268</v>
      </c>
      <c r="M4" s="7">
        <v>1.0491066136902274</v>
      </c>
      <c r="N4" s="5"/>
      <c r="O4" s="5"/>
      <c r="P4" s="6"/>
      <c r="Q4" s="8">
        <v>385628</v>
      </c>
      <c r="R4" s="7">
        <v>1.5095704672542354</v>
      </c>
      <c r="S4" s="5"/>
      <c r="T4" s="5"/>
      <c r="U4" s="6"/>
    </row>
    <row r="5" spans="1:21">
      <c r="A5" s="9" t="s">
        <v>9</v>
      </c>
      <c r="B5" s="10">
        <v>46</v>
      </c>
      <c r="C5" s="11">
        <v>2.7427937417317438</v>
      </c>
      <c r="D5" s="11">
        <v>2.3784962460158652</v>
      </c>
      <c r="E5" s="12">
        <v>2.0540000000000001E-9</v>
      </c>
      <c r="F5" s="56">
        <v>1E-3</v>
      </c>
      <c r="G5" s="57">
        <v>62003</v>
      </c>
      <c r="H5" s="11">
        <v>3.696987834099855</v>
      </c>
      <c r="I5" s="11">
        <v>2.1764163119656947</v>
      </c>
      <c r="J5" s="12">
        <v>8.8969999999999995E-8</v>
      </c>
      <c r="K5" s="13">
        <v>1E-3</v>
      </c>
      <c r="L5" s="10">
        <v>40</v>
      </c>
      <c r="M5" s="11">
        <v>2.6783335590722133</v>
      </c>
      <c r="N5" s="11">
        <v>2.5529660418889057</v>
      </c>
      <c r="O5" s="12">
        <v>7.1170000000000003E-10</v>
      </c>
      <c r="P5" s="13">
        <v>1E-3</v>
      </c>
      <c r="Q5" s="14">
        <v>53960</v>
      </c>
      <c r="R5" s="11">
        <v>3.6130719711884161</v>
      </c>
      <c r="S5" s="11">
        <v>2.3934437308913767</v>
      </c>
      <c r="T5" s="12">
        <v>1.6540000000000001E-8</v>
      </c>
      <c r="U5" s="13">
        <v>2E-3</v>
      </c>
    </row>
    <row r="6" spans="1:21">
      <c r="A6" s="15" t="s">
        <v>10</v>
      </c>
      <c r="B6" s="16">
        <v>49</v>
      </c>
      <c r="C6" s="17">
        <v>2.92947399566616</v>
      </c>
      <c r="D6" s="17">
        <v>2.5403816537417678</v>
      </c>
      <c r="E6" s="18">
        <v>1.5410000000000002E-11</v>
      </c>
      <c r="F6" s="22">
        <v>1E-3</v>
      </c>
      <c r="G6" s="58">
        <v>74145</v>
      </c>
      <c r="H6" s="17">
        <v>4.4327724369115806</v>
      </c>
      <c r="I6" s="17">
        <v>2.6095726228634675</v>
      </c>
      <c r="J6" s="18">
        <v>3.9470000000000002E-13</v>
      </c>
      <c r="K6" s="19">
        <v>1E-3</v>
      </c>
      <c r="L6" s="16">
        <v>23</v>
      </c>
      <c r="M6" s="17">
        <v>1.9580687244663584</v>
      </c>
      <c r="N6" s="17">
        <v>1.8664153851617247</v>
      </c>
      <c r="O6" s="18">
        <v>5.5389999999999997E-3</v>
      </c>
      <c r="P6" s="19">
        <v>0.03</v>
      </c>
      <c r="Q6" s="20">
        <v>31588</v>
      </c>
      <c r="R6" s="17">
        <v>2.6891945594975359</v>
      </c>
      <c r="S6" s="17">
        <v>1.7814302928096655</v>
      </c>
      <c r="T6" s="18">
        <v>4.261E-3</v>
      </c>
      <c r="U6" s="19">
        <v>7.9000000000000001E-2</v>
      </c>
    </row>
    <row r="7" spans="1:21">
      <c r="A7" s="9" t="s">
        <v>18</v>
      </c>
      <c r="B7" s="10">
        <v>27</v>
      </c>
      <c r="C7" s="11">
        <v>20.96073937067321</v>
      </c>
      <c r="D7" s="11">
        <v>18.176736787865693</v>
      </c>
      <c r="E7" s="12">
        <v>4.7579999999999998E-97</v>
      </c>
      <c r="F7" s="56">
        <v>1E-3</v>
      </c>
      <c r="G7" s="57">
        <v>48713</v>
      </c>
      <c r="H7" s="11">
        <v>37.817055443096443</v>
      </c>
      <c r="I7" s="11">
        <v>22.262896182049786</v>
      </c>
      <c r="J7" s="12">
        <v>4.1780000000000001E-48</v>
      </c>
      <c r="K7" s="13">
        <v>1E-3</v>
      </c>
      <c r="L7" s="10" t="s">
        <v>19</v>
      </c>
      <c r="M7" s="11" t="s">
        <v>19</v>
      </c>
      <c r="N7" s="11" t="s">
        <v>19</v>
      </c>
      <c r="O7" s="56" t="s">
        <v>19</v>
      </c>
      <c r="P7" s="13" t="s">
        <v>19</v>
      </c>
      <c r="Q7" s="14" t="s">
        <v>19</v>
      </c>
      <c r="R7" s="11" t="s">
        <v>19</v>
      </c>
      <c r="S7" s="11" t="s">
        <v>19</v>
      </c>
      <c r="T7" s="11" t="s">
        <v>19</v>
      </c>
      <c r="U7" s="13" t="s">
        <v>19</v>
      </c>
    </row>
    <row r="8" spans="1:21">
      <c r="A8" s="23" t="s">
        <v>20</v>
      </c>
      <c r="B8" s="24">
        <v>0</v>
      </c>
      <c r="C8" s="25">
        <v>0</v>
      </c>
      <c r="D8" s="25">
        <v>0</v>
      </c>
      <c r="E8" s="26">
        <v>1</v>
      </c>
      <c r="F8" s="26">
        <v>1</v>
      </c>
      <c r="G8" s="60">
        <v>0</v>
      </c>
      <c r="H8" s="25">
        <v>0</v>
      </c>
      <c r="I8" s="25">
        <v>0</v>
      </c>
      <c r="J8" s="26">
        <v>1</v>
      </c>
      <c r="K8" s="27">
        <v>1</v>
      </c>
      <c r="L8" s="24" t="s">
        <v>19</v>
      </c>
      <c r="M8" s="25" t="s">
        <v>19</v>
      </c>
      <c r="N8" s="25" t="s">
        <v>19</v>
      </c>
      <c r="O8" s="26" t="s">
        <v>19</v>
      </c>
      <c r="P8" s="27" t="s">
        <v>19</v>
      </c>
      <c r="Q8" s="28" t="s">
        <v>19</v>
      </c>
      <c r="R8" s="25" t="s">
        <v>19</v>
      </c>
      <c r="S8" s="25" t="s">
        <v>19</v>
      </c>
      <c r="T8" s="25" t="s">
        <v>19</v>
      </c>
      <c r="U8" s="27" t="s">
        <v>19</v>
      </c>
    </row>
    <row r="9" spans="1:21">
      <c r="A9" s="15" t="s">
        <v>11</v>
      </c>
      <c r="B9" s="16">
        <v>3</v>
      </c>
      <c r="C9" s="17">
        <v>2.2641509433962264</v>
      </c>
      <c r="D9" s="17">
        <v>1.9634267197507356</v>
      </c>
      <c r="E9" s="22" t="s">
        <v>12</v>
      </c>
      <c r="F9" s="22">
        <v>0.185</v>
      </c>
      <c r="G9" s="58">
        <v>3658</v>
      </c>
      <c r="H9" s="17">
        <v>2.7607547169811322</v>
      </c>
      <c r="I9" s="17">
        <v>1.6252559837911766</v>
      </c>
      <c r="J9" s="22" t="s">
        <v>12</v>
      </c>
      <c r="K9" s="19">
        <v>0.20599999999999999</v>
      </c>
      <c r="L9" s="16">
        <v>1</v>
      </c>
      <c r="M9" s="17">
        <v>1.0902071164577776</v>
      </c>
      <c r="N9" s="17">
        <v>1.039176669207126</v>
      </c>
      <c r="O9" s="22" t="s">
        <v>12</v>
      </c>
      <c r="P9" s="19">
        <v>0.70199999999999996</v>
      </c>
      <c r="Q9" s="20">
        <v>955</v>
      </c>
      <c r="R9" s="17">
        <v>1.0411477962171776</v>
      </c>
      <c r="S9" s="17">
        <v>0.68969804245768407</v>
      </c>
      <c r="T9" s="17" t="s">
        <v>12</v>
      </c>
      <c r="U9" s="19">
        <v>0.58799999999999997</v>
      </c>
    </row>
    <row r="10" spans="1:21">
      <c r="A10" s="23" t="s">
        <v>13</v>
      </c>
      <c r="B10" s="24">
        <v>0</v>
      </c>
      <c r="C10" s="25">
        <v>0</v>
      </c>
      <c r="D10" s="25">
        <v>0</v>
      </c>
      <c r="E10" s="26" t="s">
        <v>12</v>
      </c>
      <c r="F10" s="26">
        <v>1</v>
      </c>
      <c r="G10" s="60">
        <v>0</v>
      </c>
      <c r="H10" s="25">
        <v>0</v>
      </c>
      <c r="I10" s="25">
        <v>0</v>
      </c>
      <c r="J10" s="26" t="s">
        <v>12</v>
      </c>
      <c r="K10" s="27">
        <v>1</v>
      </c>
      <c r="L10" s="24">
        <v>0</v>
      </c>
      <c r="M10" s="25">
        <v>0</v>
      </c>
      <c r="N10" s="25">
        <v>0</v>
      </c>
      <c r="O10" s="26" t="s">
        <v>12</v>
      </c>
      <c r="P10" s="27">
        <v>1</v>
      </c>
      <c r="Q10" s="28">
        <v>0</v>
      </c>
      <c r="R10" s="25">
        <v>0</v>
      </c>
      <c r="S10" s="25">
        <v>0</v>
      </c>
      <c r="T10" s="25" t="s">
        <v>12</v>
      </c>
      <c r="U10" s="27">
        <v>1</v>
      </c>
    </row>
    <row r="11" spans="1:21">
      <c r="A11" s="23" t="s">
        <v>14</v>
      </c>
      <c r="B11" s="24">
        <v>2</v>
      </c>
      <c r="C11" s="25">
        <v>2.8985507246376812</v>
      </c>
      <c r="D11" s="25">
        <v>2.5135656074103623</v>
      </c>
      <c r="E11" s="26" t="s">
        <v>12</v>
      </c>
      <c r="F11" s="26">
        <v>0.188</v>
      </c>
      <c r="G11" s="60">
        <v>1369</v>
      </c>
      <c r="H11" s="25">
        <v>1.9840579710144928</v>
      </c>
      <c r="I11" s="25">
        <v>1.168014698932025</v>
      </c>
      <c r="J11" s="26" t="s">
        <v>12</v>
      </c>
      <c r="K11" s="27">
        <v>0.33900000000000002</v>
      </c>
      <c r="L11" s="24">
        <v>0</v>
      </c>
      <c r="M11" s="25">
        <v>0</v>
      </c>
      <c r="N11" s="25">
        <v>0</v>
      </c>
      <c r="O11" s="26" t="s">
        <v>12</v>
      </c>
      <c r="P11" s="27">
        <v>1</v>
      </c>
      <c r="Q11" s="28">
        <v>0</v>
      </c>
      <c r="R11" s="25">
        <v>0</v>
      </c>
      <c r="S11" s="25">
        <v>0</v>
      </c>
      <c r="T11" s="25" t="s">
        <v>12</v>
      </c>
      <c r="U11" s="27">
        <v>1</v>
      </c>
    </row>
    <row r="12" spans="1:21">
      <c r="A12" s="23" t="s">
        <v>15</v>
      </c>
      <c r="B12" s="24">
        <v>4</v>
      </c>
      <c r="C12" s="25">
        <v>10.867193924803908</v>
      </c>
      <c r="D12" s="25">
        <v>9.4238146899638462</v>
      </c>
      <c r="E12" s="26" t="s">
        <v>12</v>
      </c>
      <c r="F12" s="26">
        <v>2E-3</v>
      </c>
      <c r="G12" s="60">
        <v>9742</v>
      </c>
      <c r="H12" s="25">
        <v>26.467050803859916</v>
      </c>
      <c r="I12" s="25">
        <v>15.581149758684768</v>
      </c>
      <c r="J12" s="26" t="s">
        <v>12</v>
      </c>
      <c r="K12" s="27">
        <v>1E-3</v>
      </c>
      <c r="L12" s="24">
        <v>1</v>
      </c>
      <c r="M12" s="25">
        <v>6.3033380587357648</v>
      </c>
      <c r="N12" s="25">
        <v>6.0082912227231171</v>
      </c>
      <c r="O12" s="26" t="s">
        <v>12</v>
      </c>
      <c r="P12" s="27">
        <v>0.161</v>
      </c>
      <c r="Q12" s="28">
        <v>875</v>
      </c>
      <c r="R12" s="25">
        <v>5.5154208013937946</v>
      </c>
      <c r="S12" s="25">
        <v>3.6536358659863151</v>
      </c>
      <c r="T12" s="25" t="s">
        <v>12</v>
      </c>
      <c r="U12" s="27">
        <v>0.11799999999999999</v>
      </c>
    </row>
    <row r="13" spans="1:21">
      <c r="A13" s="23" t="s">
        <v>16</v>
      </c>
      <c r="B13" s="24">
        <v>1</v>
      </c>
      <c r="C13" s="25">
        <v>4.7348731456461186</v>
      </c>
      <c r="D13" s="25">
        <v>4.1059879315497145</v>
      </c>
      <c r="E13" s="26" t="s">
        <v>12</v>
      </c>
      <c r="F13" s="26">
        <v>0.222</v>
      </c>
      <c r="G13" s="60">
        <v>1194</v>
      </c>
      <c r="H13" s="25">
        <v>5.6534385359014649</v>
      </c>
      <c r="I13" s="25">
        <v>3.3281786146930199</v>
      </c>
      <c r="J13" s="26" t="s">
        <v>12</v>
      </c>
      <c r="K13" s="27">
        <v>0.12</v>
      </c>
      <c r="L13" s="24">
        <v>1</v>
      </c>
      <c r="M13" s="25">
        <v>5.0824732941440764</v>
      </c>
      <c r="N13" s="25">
        <v>4.84457273247616</v>
      </c>
      <c r="O13" s="26" t="s">
        <v>12</v>
      </c>
      <c r="P13" s="27">
        <v>0.20399999999999999</v>
      </c>
      <c r="Q13" s="28">
        <v>1194</v>
      </c>
      <c r="R13" s="25">
        <v>6.068473113208027</v>
      </c>
      <c r="S13" s="25">
        <v>4.0199998905953693</v>
      </c>
      <c r="T13" s="25" t="s">
        <v>12</v>
      </c>
      <c r="U13" s="27">
        <v>0.108</v>
      </c>
    </row>
    <row r="14" spans="1:21">
      <c r="A14" s="15" t="s">
        <v>17</v>
      </c>
      <c r="B14" s="16">
        <v>6</v>
      </c>
      <c r="C14" s="17">
        <v>2.5274712961403578</v>
      </c>
      <c r="D14" s="17">
        <v>2.1917728986748761</v>
      </c>
      <c r="E14" s="18">
        <v>0.2384</v>
      </c>
      <c r="F14" s="22">
        <v>5.8000000000000003E-2</v>
      </c>
      <c r="G14" s="58">
        <v>5233</v>
      </c>
      <c r="H14" s="17">
        <v>2.2043762154504152</v>
      </c>
      <c r="I14" s="17">
        <v>1.2977160240462682</v>
      </c>
      <c r="J14" s="22">
        <v>1</v>
      </c>
      <c r="K14" s="19">
        <v>0.28999999999999998</v>
      </c>
      <c r="L14" s="16">
        <v>6</v>
      </c>
      <c r="M14" s="17">
        <v>2.7482129859567688</v>
      </c>
      <c r="N14" s="17">
        <v>2.6195745504738959</v>
      </c>
      <c r="O14" s="21">
        <v>4.1489999999999999E-2</v>
      </c>
      <c r="P14" s="19">
        <v>6.6000000000000003E-2</v>
      </c>
      <c r="Q14" s="20">
        <v>5233</v>
      </c>
      <c r="R14" s="17">
        <v>2.3968997592519621</v>
      </c>
      <c r="S14" s="17">
        <v>1.5878024982905858</v>
      </c>
      <c r="T14" s="17">
        <v>0.81540000000000001</v>
      </c>
      <c r="U14" s="19">
        <v>0.29699999999999999</v>
      </c>
    </row>
  </sheetData>
  <mergeCells count="2">
    <mergeCell ref="B2:K2"/>
    <mergeCell ref="L2:U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baseColWidth="10" defaultRowHeight="15" x14ac:dyDescent="0"/>
  <cols>
    <col min="1" max="1" width="23.33203125" customWidth="1"/>
  </cols>
  <sheetData>
    <row r="1" spans="1:11">
      <c r="A1" s="1" t="s">
        <v>33</v>
      </c>
    </row>
    <row r="2" spans="1:11" ht="30">
      <c r="A2" s="29"/>
      <c r="B2" s="30" t="s">
        <v>0</v>
      </c>
      <c r="C2" s="31" t="s">
        <v>1</v>
      </c>
      <c r="D2" s="31" t="s">
        <v>2</v>
      </c>
      <c r="E2" s="31" t="s">
        <v>3</v>
      </c>
      <c r="F2" s="32" t="s">
        <v>4</v>
      </c>
      <c r="G2" s="30" t="s">
        <v>5</v>
      </c>
      <c r="H2" s="31" t="s">
        <v>6</v>
      </c>
      <c r="I2" s="31" t="s">
        <v>7</v>
      </c>
      <c r="J2" s="31" t="s">
        <v>3</v>
      </c>
      <c r="K2" s="32" t="s">
        <v>4</v>
      </c>
    </row>
    <row r="3" spans="1:11">
      <c r="A3" s="29" t="s">
        <v>8</v>
      </c>
      <c r="B3" s="30">
        <v>36</v>
      </c>
      <c r="C3" s="33">
        <v>0.14092476900316489</v>
      </c>
      <c r="D3" s="31"/>
      <c r="E3" s="31"/>
      <c r="F3" s="32"/>
      <c r="G3" s="34">
        <v>48762</v>
      </c>
      <c r="H3" s="33">
        <v>0.19088259961478685</v>
      </c>
      <c r="I3" s="31"/>
      <c r="J3" s="31"/>
      <c r="K3" s="32"/>
    </row>
    <row r="4" spans="1:11">
      <c r="A4" s="35" t="s">
        <v>9</v>
      </c>
      <c r="B4" s="36">
        <v>0</v>
      </c>
      <c r="C4" s="37">
        <v>0</v>
      </c>
      <c r="D4" s="37">
        <v>0</v>
      </c>
      <c r="E4" s="38">
        <v>0.4047</v>
      </c>
      <c r="F4" s="39">
        <v>1</v>
      </c>
      <c r="G4" s="40">
        <v>0</v>
      </c>
      <c r="H4" s="37">
        <v>0</v>
      </c>
      <c r="I4" s="37">
        <v>0</v>
      </c>
      <c r="J4" s="38">
        <v>0.35170000000000001</v>
      </c>
      <c r="K4" s="39">
        <v>1</v>
      </c>
    </row>
    <row r="5" spans="1:11">
      <c r="A5" s="41" t="s">
        <v>10</v>
      </c>
      <c r="B5" s="42">
        <v>3</v>
      </c>
      <c r="C5" s="43">
        <v>0.25540026840865543</v>
      </c>
      <c r="D5" s="43">
        <v>1.8123163884903699</v>
      </c>
      <c r="E5" s="44">
        <v>0.8538</v>
      </c>
      <c r="F5" s="45">
        <v>0.23100000000000001</v>
      </c>
      <c r="G5" s="46">
        <v>3835</v>
      </c>
      <c r="H5" s="43">
        <v>0.32648667644906454</v>
      </c>
      <c r="I5" s="43">
        <v>1.7104056478062186</v>
      </c>
      <c r="J5" s="44">
        <v>0.86150000000000004</v>
      </c>
      <c r="K5" s="45">
        <v>0.17299999999999999</v>
      </c>
    </row>
    <row r="6" spans="1:11">
      <c r="A6" s="41" t="s">
        <v>11</v>
      </c>
      <c r="B6" s="42">
        <v>0</v>
      </c>
      <c r="C6" s="43">
        <v>0</v>
      </c>
      <c r="D6" s="43">
        <v>0</v>
      </c>
      <c r="E6" s="48" t="s">
        <v>12</v>
      </c>
      <c r="F6" s="45">
        <v>1</v>
      </c>
      <c r="G6" s="46">
        <v>0</v>
      </c>
      <c r="H6" s="43">
        <v>0</v>
      </c>
      <c r="I6" s="43">
        <v>0</v>
      </c>
      <c r="J6" s="43" t="s">
        <v>12</v>
      </c>
      <c r="K6" s="45">
        <v>1</v>
      </c>
    </row>
    <row r="7" spans="1:11">
      <c r="A7" s="49" t="s">
        <v>13</v>
      </c>
      <c r="B7" s="50">
        <v>0</v>
      </c>
      <c r="C7" s="51">
        <v>0</v>
      </c>
      <c r="D7" s="51">
        <v>0</v>
      </c>
      <c r="E7" s="52" t="s">
        <v>12</v>
      </c>
      <c r="F7" s="53">
        <v>1</v>
      </c>
      <c r="G7" s="54">
        <v>0</v>
      </c>
      <c r="H7" s="51">
        <v>0</v>
      </c>
      <c r="I7" s="51">
        <v>0</v>
      </c>
      <c r="J7" s="51" t="s">
        <v>12</v>
      </c>
      <c r="K7" s="53">
        <v>1</v>
      </c>
    </row>
    <row r="8" spans="1:11">
      <c r="A8" s="49" t="s">
        <v>14</v>
      </c>
      <c r="B8" s="50">
        <v>0</v>
      </c>
      <c r="C8" s="51">
        <v>0</v>
      </c>
      <c r="D8" s="51">
        <v>0</v>
      </c>
      <c r="E8" s="52" t="s">
        <v>12</v>
      </c>
      <c r="F8" s="53">
        <v>1</v>
      </c>
      <c r="G8" s="54">
        <v>0</v>
      </c>
      <c r="H8" s="51">
        <v>0</v>
      </c>
      <c r="I8" s="51">
        <v>0</v>
      </c>
      <c r="J8" s="51" t="s">
        <v>12</v>
      </c>
      <c r="K8" s="53">
        <v>1</v>
      </c>
    </row>
    <row r="9" spans="1:11">
      <c r="A9" s="49" t="s">
        <v>15</v>
      </c>
      <c r="B9" s="50">
        <v>0</v>
      </c>
      <c r="C9" s="51">
        <v>0</v>
      </c>
      <c r="D9" s="51">
        <v>0</v>
      </c>
      <c r="E9" s="52" t="s">
        <v>12</v>
      </c>
      <c r="F9" s="53">
        <v>1</v>
      </c>
      <c r="G9" s="54">
        <v>0</v>
      </c>
      <c r="H9" s="51">
        <v>0</v>
      </c>
      <c r="I9" s="51">
        <v>0</v>
      </c>
      <c r="J9" s="51" t="s">
        <v>12</v>
      </c>
      <c r="K9" s="53">
        <v>1</v>
      </c>
    </row>
    <row r="10" spans="1:11">
      <c r="A10" s="49" t="s">
        <v>16</v>
      </c>
      <c r="B10" s="50">
        <v>0</v>
      </c>
      <c r="C10" s="51">
        <v>0</v>
      </c>
      <c r="D10" s="51">
        <v>0</v>
      </c>
      <c r="E10" s="52" t="s">
        <v>12</v>
      </c>
      <c r="F10" s="53">
        <v>1</v>
      </c>
      <c r="G10" s="54">
        <v>0</v>
      </c>
      <c r="H10" s="51">
        <v>0</v>
      </c>
      <c r="I10" s="51">
        <v>0</v>
      </c>
      <c r="J10" s="51" t="s">
        <v>12</v>
      </c>
      <c r="K10" s="53">
        <v>1</v>
      </c>
    </row>
    <row r="11" spans="1:11">
      <c r="A11" s="41" t="s">
        <v>17</v>
      </c>
      <c r="B11" s="42">
        <v>0</v>
      </c>
      <c r="C11" s="43">
        <v>0</v>
      </c>
      <c r="D11" s="43">
        <v>0</v>
      </c>
      <c r="E11" s="61">
        <v>1</v>
      </c>
      <c r="F11" s="45">
        <v>1</v>
      </c>
      <c r="G11" s="46">
        <v>0</v>
      </c>
      <c r="H11" s="43">
        <v>0</v>
      </c>
      <c r="I11" s="43">
        <v>0</v>
      </c>
      <c r="J11" s="61">
        <v>1</v>
      </c>
      <c r="K11" s="45">
        <v>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M13" sqref="M13"/>
    </sheetView>
  </sheetViews>
  <sheetFormatPr baseColWidth="10" defaultRowHeight="15" x14ac:dyDescent="0"/>
  <cols>
    <col min="1" max="1" width="22.83203125" bestFit="1" customWidth="1"/>
  </cols>
  <sheetData>
    <row r="1" spans="1:11">
      <c r="A1" s="102" t="s">
        <v>47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>
      <c r="A2" s="90"/>
      <c r="B2" s="106" t="s">
        <v>1</v>
      </c>
      <c r="C2" s="106"/>
      <c r="D2" s="106"/>
      <c r="E2" s="106"/>
      <c r="F2" s="106"/>
      <c r="G2" s="106" t="s">
        <v>6</v>
      </c>
      <c r="H2" s="106"/>
      <c r="I2" s="106"/>
      <c r="J2" s="106"/>
      <c r="K2" s="106"/>
    </row>
    <row r="3" spans="1:11" ht="30">
      <c r="A3" s="90"/>
      <c r="B3" s="36" t="s">
        <v>37</v>
      </c>
      <c r="C3" s="91" t="s">
        <v>38</v>
      </c>
      <c r="D3" s="91" t="s">
        <v>39</v>
      </c>
      <c r="E3" s="91" t="s">
        <v>40</v>
      </c>
      <c r="F3" s="39" t="s">
        <v>41</v>
      </c>
      <c r="G3" s="36" t="s">
        <v>37</v>
      </c>
      <c r="H3" s="91" t="s">
        <v>38</v>
      </c>
      <c r="I3" s="91" t="s">
        <v>39</v>
      </c>
      <c r="J3" s="91" t="s">
        <v>40</v>
      </c>
      <c r="K3" s="39" t="s">
        <v>41</v>
      </c>
    </row>
    <row r="4" spans="1:11">
      <c r="A4" s="92" t="s">
        <v>9</v>
      </c>
      <c r="B4" s="92">
        <v>1E-3</v>
      </c>
      <c r="C4" s="93">
        <v>0.17499999999999999</v>
      </c>
      <c r="D4" s="93">
        <v>1E-3</v>
      </c>
      <c r="E4" s="93">
        <v>1E-3</v>
      </c>
      <c r="F4" s="94">
        <v>1E-3</v>
      </c>
      <c r="G4" s="92">
        <v>1E-3</v>
      </c>
      <c r="H4" s="93">
        <v>9.4E-2</v>
      </c>
      <c r="I4" s="93">
        <v>1E-3</v>
      </c>
      <c r="J4" s="93">
        <v>1E-3</v>
      </c>
      <c r="K4" s="94">
        <v>1E-3</v>
      </c>
    </row>
    <row r="5" spans="1:11">
      <c r="A5" s="95" t="s">
        <v>10</v>
      </c>
      <c r="B5" s="95">
        <v>1E-3</v>
      </c>
      <c r="C5" s="96">
        <v>0.93799999999999994</v>
      </c>
      <c r="D5" s="96">
        <v>0.30099999999999999</v>
      </c>
      <c r="E5" s="96">
        <v>0.16</v>
      </c>
      <c r="F5" s="97">
        <v>1E-3</v>
      </c>
      <c r="G5" s="95">
        <v>1E-3</v>
      </c>
      <c r="H5" s="96">
        <v>0.86299999999999999</v>
      </c>
      <c r="I5" s="96">
        <v>0.26700000000000002</v>
      </c>
      <c r="J5" s="96">
        <v>0.16500000000000001</v>
      </c>
      <c r="K5" s="97">
        <v>1E-3</v>
      </c>
    </row>
    <row r="6" spans="1:11">
      <c r="A6" s="95" t="s">
        <v>13</v>
      </c>
      <c r="B6" s="95">
        <v>3.0000000000000001E-3</v>
      </c>
      <c r="C6" s="96">
        <v>1</v>
      </c>
      <c r="D6" s="96">
        <v>4.0000000000000001E-3</v>
      </c>
      <c r="E6" s="96">
        <v>3.4000000000000002E-2</v>
      </c>
      <c r="F6" s="97">
        <v>1</v>
      </c>
      <c r="G6" s="95">
        <v>1E-3</v>
      </c>
      <c r="H6" s="96">
        <v>1</v>
      </c>
      <c r="I6" s="96">
        <v>4.0000000000000001E-3</v>
      </c>
      <c r="J6" s="96">
        <v>3.3000000000000002E-2</v>
      </c>
      <c r="K6" s="97">
        <v>1</v>
      </c>
    </row>
    <row r="7" spans="1:11">
      <c r="A7" s="95" t="s">
        <v>14</v>
      </c>
      <c r="B7" s="95">
        <v>1.4E-2</v>
      </c>
      <c r="C7" s="96">
        <v>1</v>
      </c>
      <c r="D7" s="98">
        <v>0.01</v>
      </c>
      <c r="E7" s="96">
        <v>0.47699999999999998</v>
      </c>
      <c r="F7" s="97">
        <v>0.14499999999999999</v>
      </c>
      <c r="G7" s="95">
        <v>1.2999999999999999E-2</v>
      </c>
      <c r="H7" s="96">
        <v>1</v>
      </c>
      <c r="I7" s="96">
        <v>2.1000000000000001E-2</v>
      </c>
      <c r="J7" s="96">
        <v>0.35</v>
      </c>
      <c r="K7" s="97">
        <v>0.245</v>
      </c>
    </row>
    <row r="8" spans="1:11">
      <c r="A8" s="95" t="s">
        <v>15</v>
      </c>
      <c r="B8" s="95">
        <v>1E-3</v>
      </c>
      <c r="C8" s="96">
        <v>1</v>
      </c>
      <c r="D8" s="96">
        <v>1</v>
      </c>
      <c r="E8" s="96">
        <v>1</v>
      </c>
      <c r="F8" s="97">
        <v>7.0000000000000001E-3</v>
      </c>
      <c r="G8" s="95">
        <v>1E-3</v>
      </c>
      <c r="H8" s="96">
        <v>1</v>
      </c>
      <c r="I8" s="96">
        <v>1</v>
      </c>
      <c r="J8" s="96">
        <v>1</v>
      </c>
      <c r="K8" s="97">
        <v>1E-3</v>
      </c>
    </row>
    <row r="9" spans="1:11">
      <c r="A9" s="95" t="s">
        <v>16</v>
      </c>
      <c r="B9" s="95">
        <v>2.5000000000000001E-2</v>
      </c>
      <c r="C9" s="96">
        <v>1</v>
      </c>
      <c r="D9" s="96">
        <v>3.5000000000000003E-2</v>
      </c>
      <c r="E9" s="96">
        <v>0.11700000000000001</v>
      </c>
      <c r="F9" s="97">
        <v>0.24</v>
      </c>
      <c r="G9" s="95">
        <v>3.0000000000000001E-3</v>
      </c>
      <c r="H9" s="96">
        <v>1</v>
      </c>
      <c r="I9" s="96">
        <v>3.0000000000000001E-3</v>
      </c>
      <c r="J9" s="96">
        <v>0.04</v>
      </c>
      <c r="K9" s="97">
        <v>0.14499999999999999</v>
      </c>
    </row>
    <row r="10" spans="1:11">
      <c r="A10" s="99" t="s">
        <v>17</v>
      </c>
      <c r="B10" s="99">
        <v>0.16600000000000001</v>
      </c>
      <c r="C10" s="100">
        <v>0.39100000000000001</v>
      </c>
      <c r="D10" s="100">
        <v>1</v>
      </c>
      <c r="E10" s="100">
        <v>0.23</v>
      </c>
      <c r="F10" s="101">
        <v>6.5000000000000002E-2</v>
      </c>
      <c r="G10" s="99">
        <v>0.24</v>
      </c>
      <c r="H10" s="100">
        <v>0.17599999999999999</v>
      </c>
      <c r="I10" s="100">
        <v>1</v>
      </c>
      <c r="J10" s="100">
        <v>0.17</v>
      </c>
      <c r="K10" s="101">
        <v>0.23200000000000001</v>
      </c>
    </row>
  </sheetData>
  <mergeCells count="2">
    <mergeCell ref="B2:F2"/>
    <mergeCell ref="G2:K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Giuliana Giannuzzi</dc:creator>
  <cp:lastModifiedBy>Giuliana Giannuzzi</cp:lastModifiedBy>
  <dcterms:created xsi:type="dcterms:W3CDTF">2014-04-27T14:03:58Z</dcterms:created>
  <dcterms:modified xsi:type="dcterms:W3CDTF">2014-06-06T13:12:27Z</dcterms:modified>
</cp:coreProperties>
</file>