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4840" windowHeight="15620" tabRatio="730"/>
  </bookViews>
  <sheets>
    <sheet name="Table Legend" sheetId="1" r:id="rId1"/>
    <sheet name="miRNA editing" sheetId="2" r:id="rId2"/>
    <sheet name="piRNA editing" sheetId="3" r:id="rId3"/>
    <sheet name="sense endo-siRNA editing" sheetId="4" r:id="rId4"/>
    <sheet name="antisense endo-siRNA editing" sheetId="5" r:id="rId5"/>
    <sheet name="rncs-1 editing" sheetId="7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25" i="4" l="1"/>
  <c r="AA25" i="4"/>
  <c r="S25" i="4"/>
  <c r="K25" i="4"/>
  <c r="AI5" i="4"/>
  <c r="AA5" i="4"/>
  <c r="S5" i="4"/>
  <c r="K5" i="4"/>
  <c r="AI22" i="4"/>
  <c r="AA22" i="4"/>
  <c r="S22" i="4"/>
  <c r="K22" i="4"/>
  <c r="AI15" i="4"/>
  <c r="AA15" i="4"/>
  <c r="S15" i="4"/>
  <c r="K15" i="4"/>
  <c r="AI14" i="4"/>
  <c r="AA14" i="4"/>
  <c r="S14" i="4"/>
  <c r="K14" i="4"/>
  <c r="AI13" i="4"/>
  <c r="AA13" i="4"/>
  <c r="S13" i="4"/>
  <c r="K13" i="4"/>
  <c r="AI11" i="4"/>
  <c r="AA11" i="4"/>
  <c r="S11" i="4"/>
  <c r="K11" i="4"/>
  <c r="AI4" i="4"/>
  <c r="AA4" i="4"/>
  <c r="S4" i="4"/>
  <c r="K4" i="4"/>
  <c r="AI3" i="4"/>
  <c r="AA3" i="4"/>
  <c r="S3" i="4"/>
  <c r="K3" i="4"/>
  <c r="AI21" i="4"/>
  <c r="AA21" i="4"/>
  <c r="S21" i="4"/>
  <c r="K21" i="4"/>
  <c r="AI24" i="4"/>
  <c r="AA24" i="4"/>
  <c r="S24" i="4"/>
  <c r="K24" i="4"/>
  <c r="AI16" i="4"/>
  <c r="AA16" i="4"/>
  <c r="S16" i="4"/>
  <c r="K16" i="4"/>
  <c r="AI20" i="4"/>
  <c r="AA20" i="4"/>
  <c r="S20" i="4"/>
  <c r="K20" i="4"/>
  <c r="AI12" i="4"/>
  <c r="AA12" i="4"/>
  <c r="S12" i="4"/>
  <c r="K12" i="4"/>
  <c r="AI23" i="4"/>
  <c r="AA23" i="4"/>
  <c r="S23" i="4"/>
  <c r="K23" i="4"/>
  <c r="AI19" i="4"/>
  <c r="AA19" i="4"/>
  <c r="S19" i="4"/>
  <c r="K19" i="4"/>
  <c r="AI18" i="4"/>
  <c r="AA18" i="4"/>
  <c r="S18" i="4"/>
  <c r="K18" i="4"/>
  <c r="AI17" i="4"/>
  <c r="AA17" i="4"/>
  <c r="S17" i="4"/>
  <c r="K17" i="4"/>
  <c r="AI9" i="4"/>
  <c r="AA9" i="4"/>
  <c r="S9" i="4"/>
  <c r="K9" i="4"/>
  <c r="AI8" i="4"/>
  <c r="AA8" i="4"/>
  <c r="S8" i="4"/>
  <c r="K8" i="4"/>
  <c r="AI26" i="4"/>
  <c r="AA26" i="4"/>
  <c r="S26" i="4"/>
  <c r="K26" i="4"/>
  <c r="AI10" i="4"/>
  <c r="AA10" i="4"/>
  <c r="S10" i="4"/>
  <c r="K10" i="4"/>
  <c r="AI7" i="4"/>
  <c r="AA7" i="4"/>
  <c r="S7" i="4"/>
  <c r="K7" i="4"/>
  <c r="AI6" i="4"/>
  <c r="AA6" i="4"/>
  <c r="S6" i="4"/>
  <c r="K6" i="4"/>
  <c r="AI11" i="3"/>
  <c r="AA11" i="3"/>
  <c r="S11" i="3"/>
  <c r="K11" i="3"/>
  <c r="AI10" i="3"/>
  <c r="AA10" i="3"/>
  <c r="S10" i="3"/>
  <c r="K10" i="3"/>
  <c r="AI9" i="3"/>
  <c r="AA9" i="3"/>
  <c r="S9" i="3"/>
  <c r="K9" i="3"/>
  <c r="AI8" i="3"/>
  <c r="AA8" i="3"/>
  <c r="S8" i="3"/>
  <c r="K8" i="3"/>
  <c r="AI7" i="3"/>
  <c r="AA7" i="3"/>
  <c r="S7" i="3"/>
  <c r="K7" i="3"/>
  <c r="AI6" i="3"/>
  <c r="AA6" i="3"/>
  <c r="S6" i="3"/>
  <c r="K6" i="3"/>
  <c r="AI5" i="3"/>
  <c r="AA5" i="3"/>
  <c r="S5" i="3"/>
  <c r="K5" i="3"/>
  <c r="AI4" i="3"/>
  <c r="AA4" i="3"/>
  <c r="S4" i="3"/>
  <c r="K4" i="3"/>
  <c r="AI3" i="3"/>
  <c r="AA3" i="3"/>
  <c r="S3" i="3"/>
  <c r="K3" i="3"/>
</calcChain>
</file>

<file path=xl/sharedStrings.xml><?xml version="1.0" encoding="utf-8"?>
<sst xmlns="http://schemas.openxmlformats.org/spreadsheetml/2006/main" count="383" uniqueCount="68">
  <si>
    <t>miRNA</t>
  </si>
  <si>
    <t>A</t>
  </si>
  <si>
    <t>G</t>
  </si>
  <si>
    <t>C</t>
  </si>
  <si>
    <t>T</t>
  </si>
  <si>
    <t>wt</t>
  </si>
  <si>
    <t>adr-1</t>
  </si>
  <si>
    <t>p-value</t>
  </si>
  <si>
    <t>adr-2</t>
  </si>
  <si>
    <t>adr-1;adr-2</t>
  </si>
  <si>
    <t>Genomic Position</t>
  </si>
  <si>
    <t># of Reads</t>
  </si>
  <si>
    <t>Editing %</t>
  </si>
  <si>
    <t>chrX</t>
  </si>
  <si>
    <t>piRNA</t>
  </si>
  <si>
    <t>Strand</t>
  </si>
  <si>
    <t>% Editing</t>
  </si>
  <si>
    <t>chrIV</t>
  </si>
  <si>
    <t>Minus</t>
  </si>
  <si>
    <t>21UR-12014</t>
  </si>
  <si>
    <t>Plus</t>
  </si>
  <si>
    <t>21UR-3636</t>
  </si>
  <si>
    <t>21UR-2043</t>
  </si>
  <si>
    <t>21UR-9923</t>
  </si>
  <si>
    <t>21UR-963</t>
  </si>
  <si>
    <t>21UR-4723</t>
  </si>
  <si>
    <t>21UR-3215</t>
  </si>
  <si>
    <t>chrII</t>
  </si>
  <si>
    <t>21UR-13730</t>
  </si>
  <si>
    <t>Endo-siRNA Locus</t>
  </si>
  <si>
    <t>Strand of Read</t>
  </si>
  <si>
    <t>F43E2.6</t>
  </si>
  <si>
    <t>W03F11.4</t>
  </si>
  <si>
    <t>chrI</t>
  </si>
  <si>
    <t>chrIII</t>
  </si>
  <si>
    <t>Y116A8A.9</t>
  </si>
  <si>
    <t>M03A1.1</t>
  </si>
  <si>
    <t>ZK546.1</t>
  </si>
  <si>
    <t>T07A9.5</t>
  </si>
  <si>
    <t>F02D10.7</t>
  </si>
  <si>
    <t>ZK632.5</t>
  </si>
  <si>
    <t>Y34D9A.10</t>
  </si>
  <si>
    <t>chrV</t>
  </si>
  <si>
    <t>AC3.10</t>
  </si>
  <si>
    <t>F31E3.1</t>
  </si>
  <si>
    <t>C04C3.3</t>
  </si>
  <si>
    <t>W02D9.4</t>
  </si>
  <si>
    <t>Y7A5A.9</t>
  </si>
  <si>
    <t>C43E11.8</t>
  </si>
  <si>
    <t>ZK616.7</t>
  </si>
  <si>
    <t>Y18D10A.1</t>
  </si>
  <si>
    <t>M163.3</t>
  </si>
  <si>
    <t>F52C12.4</t>
  </si>
  <si>
    <t>C47G2.3</t>
  </si>
  <si>
    <t>E01G4.3</t>
  </si>
  <si>
    <t>F15B9.4</t>
  </si>
  <si>
    <t>F56F4.5</t>
  </si>
  <si>
    <t>Y97E10AR.4</t>
  </si>
  <si>
    <t>Y46G5A.31</t>
  </si>
  <si>
    <t>Y60A3A.13</t>
  </si>
  <si>
    <t>Y105E8A.21</t>
  </si>
  <si>
    <t>Y18D10A.13</t>
  </si>
  <si>
    <t>Y73B6BL.32</t>
  </si>
  <si>
    <t>Y54G2A.2</t>
  </si>
  <si>
    <t>C31E10.8</t>
  </si>
  <si>
    <t>T01G1.4</t>
  </si>
  <si>
    <t>Chromosome</t>
  </si>
  <si>
    <t>miR-800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</si>
</sst>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E+00"/>
    <numFmt numFmtId="165" formatCode="0.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8"/>
      <color theme="1"/>
      <name val="Calibri"/>
      <scheme val="minor"/>
    </font>
    <font>
      <sz val="18"/>
      <color theme="1"/>
      <name val="Calibri"/>
      <scheme val="minor"/>
    </font>
    <font>
      <b/>
      <i/>
      <sz val="18"/>
      <color theme="1"/>
      <name val="Calibri"/>
      <scheme val="minor"/>
    </font>
    <font>
      <b/>
      <sz val="12"/>
      <color theme="3"/>
      <name val="Calibri"/>
      <scheme val="minor"/>
    </font>
    <font>
      <sz val="12"/>
      <color rgb="FF000000"/>
      <name val="Calibri"/>
      <family val="2"/>
      <scheme val="minor"/>
    </font>
    <font>
      <sz val="14"/>
      <name val="Verdan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2" xfId="16"/>
    <xf numFmtId="164" fontId="2" fillId="0" borderId="2" xfId="16" applyNumberFormat="1"/>
    <xf numFmtId="0" fontId="6" fillId="0" borderId="2" xfId="16" applyFont="1"/>
    <xf numFmtId="164" fontId="6" fillId="0" borderId="2" xfId="16" applyNumberFormat="1" applyFont="1"/>
    <xf numFmtId="0" fontId="7" fillId="0" borderId="0" xfId="0" applyFont="1"/>
    <xf numFmtId="0" fontId="8" fillId="0" borderId="2" xfId="16" applyFont="1"/>
    <xf numFmtId="0" fontId="9" fillId="0" borderId="1" xfId="15" applyFont="1"/>
    <xf numFmtId="164" fontId="9" fillId="0" borderId="1" xfId="15" applyNumberFormat="1" applyFont="1"/>
    <xf numFmtId="0" fontId="1" fillId="0" borderId="0" xfId="0" applyFont="1"/>
    <xf numFmtId="164" fontId="8" fillId="0" borderId="2" xfId="16" applyNumberFormat="1" applyFont="1"/>
    <xf numFmtId="0" fontId="10" fillId="0" borderId="0" xfId="0" applyFont="1"/>
    <xf numFmtId="165" fontId="10" fillId="0" borderId="0" xfId="0" applyNumberFormat="1" applyFont="1"/>
    <xf numFmtId="164" fontId="10" fillId="0" borderId="0" xfId="0" applyNumberFormat="1" applyFont="1"/>
    <xf numFmtId="1" fontId="0" fillId="0" borderId="0" xfId="0" applyNumberFormat="1"/>
    <xf numFmtId="0" fontId="11" fillId="0" borderId="0" xfId="0" applyFont="1" applyAlignment="1">
      <alignment wrapText="1"/>
    </xf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eading 1" xfId="15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Total" xfId="16" builtinId="2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9</xdr:row>
      <xdr:rowOff>88900</xdr:rowOff>
    </xdr:from>
    <xdr:to>
      <xdr:col>8</xdr:col>
      <xdr:colOff>292100</xdr:colOff>
      <xdr:row>26</xdr:row>
      <xdr:rowOff>139700</xdr:rowOff>
    </xdr:to>
    <xdr:sp macro="" textlink="">
      <xdr:nvSpPr>
        <xdr:cNvPr id="2" name="TextBox 1"/>
        <xdr:cNvSpPr txBox="1"/>
      </xdr:nvSpPr>
      <xdr:spPr>
        <a:xfrm>
          <a:off x="3416300" y="2298700"/>
          <a:ext cx="5969000" cy="3289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/>
            <a:t>Supplemental</a:t>
          </a:r>
          <a:r>
            <a:rPr lang="en-US" sz="2000" baseline="0"/>
            <a:t> </a:t>
          </a:r>
          <a:r>
            <a:rPr lang="en-US" sz="2000"/>
            <a:t>Table 3- Small RNAs with putative editing sites, as determined by GNUMAP. Each tab indicates editing sites within different small RNAs. Editing sites were identified if ≥3 reads had A-to-G mismatches in WT or adr-1(-/-) datasets, with ≤1% of reads with A-to-C or A-to-T mismatches. Sites were discarded if ≥1% of reads (with &gt;1 read) had A-to-G mismatches in adr-2(-/-) or adr-1(-/-);adr-2(-/-) datasets (with at least 10 reads required in an ADR-2 mutant) or if the site was the last nt in a read, which has a high error rate.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15" sqref="O15"/>
    </sheetView>
  </sheetViews>
  <sheetFormatPr baseColWidth="10" defaultRowHeight="15" x14ac:dyDescent="0"/>
  <cols>
    <col min="1" max="1" width="11.83203125" customWidth="1"/>
  </cols>
  <sheetData>
    <row r="1" spans="1:1" ht="18">
      <c r="A1" s="17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"/>
  <sheetViews>
    <sheetView workbookViewId="0">
      <selection activeCell="A4" sqref="A4"/>
    </sheetView>
  </sheetViews>
  <sheetFormatPr baseColWidth="10" defaultRowHeight="15" x14ac:dyDescent="0"/>
  <cols>
    <col min="1" max="1" width="7.6640625" bestFit="1" customWidth="1"/>
    <col min="2" max="2" width="12.33203125" bestFit="1" customWidth="1"/>
    <col min="3" max="3" width="13.1640625" customWidth="1"/>
    <col min="4" max="4" width="7.83203125" customWidth="1"/>
    <col min="5" max="5" width="4.1640625" customWidth="1"/>
    <col min="6" max="6" width="2.5" bestFit="1" customWidth="1"/>
    <col min="7" max="7" width="2.33203125" bestFit="1" customWidth="1"/>
    <col min="8" max="8" width="2.1640625" bestFit="1" customWidth="1"/>
    <col min="9" max="9" width="9.83203125" bestFit="1" customWidth="1"/>
    <col min="10" max="10" width="8.83203125" bestFit="1" customWidth="1"/>
    <col min="11" max="11" width="7.5" style="1" bestFit="1" customWidth="1"/>
    <col min="12" max="12" width="8" customWidth="1"/>
    <col min="13" max="13" width="5.6640625" customWidth="1"/>
    <col min="14" max="14" width="3.1640625" bestFit="1" customWidth="1"/>
    <col min="15" max="15" width="2.33203125" bestFit="1" customWidth="1"/>
    <col min="16" max="16" width="2.1640625" bestFit="1" customWidth="1"/>
    <col min="17" max="17" width="9.83203125" bestFit="1" customWidth="1"/>
    <col min="18" max="18" width="8.83203125" bestFit="1" customWidth="1"/>
    <col min="19" max="19" width="7.83203125" bestFit="1" customWidth="1"/>
    <col min="20" max="20" width="7.6640625" customWidth="1"/>
    <col min="21" max="21" width="5.83203125" customWidth="1"/>
    <col min="22" max="22" width="2.5" bestFit="1" customWidth="1"/>
    <col min="23" max="23" width="2.33203125" bestFit="1" customWidth="1"/>
    <col min="24" max="24" width="2.1640625" bestFit="1" customWidth="1"/>
    <col min="25" max="25" width="9.83203125" bestFit="1" customWidth="1"/>
    <col min="26" max="26" width="8.83203125" bestFit="1" customWidth="1"/>
    <col min="27" max="27" width="7.83203125" bestFit="1" customWidth="1"/>
    <col min="28" max="28" width="6.83203125" customWidth="1"/>
    <col min="29" max="29" width="5.5" customWidth="1"/>
    <col min="30" max="30" width="2.5" bestFit="1" customWidth="1"/>
    <col min="31" max="31" width="2.33203125" bestFit="1" customWidth="1"/>
    <col min="32" max="32" width="2.1640625" bestFit="1" customWidth="1"/>
    <col min="33" max="33" width="9.83203125" bestFit="1" customWidth="1"/>
    <col min="34" max="34" width="8.83203125" bestFit="1" customWidth="1"/>
    <col min="35" max="35" width="7.83203125" bestFit="1" customWidth="1"/>
  </cols>
  <sheetData>
    <row r="1" spans="1:35" s="7" customFormat="1" ht="24" thickBot="1">
      <c r="A1" s="5"/>
      <c r="B1" s="5"/>
      <c r="C1" s="5"/>
      <c r="D1" s="5"/>
      <c r="E1" s="5" t="s">
        <v>5</v>
      </c>
      <c r="F1" s="5"/>
      <c r="G1" s="5"/>
      <c r="H1" s="5"/>
      <c r="I1" s="5"/>
      <c r="J1" s="5"/>
      <c r="K1" s="6"/>
      <c r="L1" s="5"/>
      <c r="M1" s="8" t="s">
        <v>6</v>
      </c>
      <c r="N1" s="8"/>
      <c r="O1" s="8"/>
      <c r="P1" s="8"/>
      <c r="Q1" s="8"/>
      <c r="R1" s="8"/>
      <c r="S1" s="8"/>
      <c r="T1" s="8"/>
      <c r="U1" s="8" t="s">
        <v>8</v>
      </c>
      <c r="V1" s="8"/>
      <c r="W1" s="8"/>
      <c r="X1" s="8"/>
      <c r="Y1" s="8"/>
      <c r="Z1" s="8"/>
      <c r="AA1" s="8"/>
      <c r="AB1" s="8"/>
      <c r="AC1" s="8" t="s">
        <v>9</v>
      </c>
      <c r="AD1" s="5"/>
      <c r="AE1" s="5"/>
      <c r="AF1" s="5"/>
      <c r="AG1" s="5"/>
      <c r="AH1" s="5"/>
      <c r="AI1" s="5"/>
    </row>
    <row r="2" spans="1:35" s="11" customFormat="1" ht="17" thickTop="1" thickBot="1">
      <c r="A2" s="9" t="s">
        <v>0</v>
      </c>
      <c r="B2" s="9" t="s">
        <v>66</v>
      </c>
      <c r="C2" s="9" t="s">
        <v>10</v>
      </c>
      <c r="D2" s="9"/>
      <c r="E2" s="9" t="s">
        <v>1</v>
      </c>
      <c r="F2" s="9" t="s">
        <v>2</v>
      </c>
      <c r="G2" s="9" t="s">
        <v>3</v>
      </c>
      <c r="H2" s="9" t="s">
        <v>4</v>
      </c>
      <c r="I2" s="9" t="s">
        <v>11</v>
      </c>
      <c r="J2" s="9" t="s">
        <v>12</v>
      </c>
      <c r="K2" s="10" t="s">
        <v>7</v>
      </c>
      <c r="L2" s="9"/>
      <c r="M2" s="9" t="s">
        <v>1</v>
      </c>
      <c r="N2" s="9" t="s">
        <v>2</v>
      </c>
      <c r="O2" s="9" t="s">
        <v>3</v>
      </c>
      <c r="P2" s="9" t="s">
        <v>4</v>
      </c>
      <c r="Q2" s="9" t="s">
        <v>11</v>
      </c>
      <c r="R2" s="9" t="s">
        <v>12</v>
      </c>
      <c r="S2" s="9" t="s">
        <v>7</v>
      </c>
      <c r="T2" s="9"/>
      <c r="U2" s="9" t="s">
        <v>1</v>
      </c>
      <c r="V2" s="9" t="s">
        <v>2</v>
      </c>
      <c r="W2" s="9" t="s">
        <v>3</v>
      </c>
      <c r="X2" s="9" t="s">
        <v>4</v>
      </c>
      <c r="Y2" s="9" t="s">
        <v>11</v>
      </c>
      <c r="Z2" s="9" t="s">
        <v>12</v>
      </c>
      <c r="AA2" s="9" t="s">
        <v>7</v>
      </c>
      <c r="AB2" s="9"/>
      <c r="AC2" s="9" t="s">
        <v>1</v>
      </c>
      <c r="AD2" s="9" t="s">
        <v>2</v>
      </c>
      <c r="AE2" s="9" t="s">
        <v>3</v>
      </c>
      <c r="AF2" s="9" t="s">
        <v>4</v>
      </c>
      <c r="AG2" s="9" t="s">
        <v>11</v>
      </c>
      <c r="AH2" s="9" t="s">
        <v>12</v>
      </c>
      <c r="AI2" s="9" t="s">
        <v>7</v>
      </c>
    </row>
    <row r="3" spans="1:35" ht="16" thickTop="1">
      <c r="A3" s="13" t="s">
        <v>67</v>
      </c>
      <c r="B3" s="13" t="s">
        <v>13</v>
      </c>
      <c r="C3" s="13">
        <v>380944</v>
      </c>
      <c r="D3" s="13"/>
      <c r="E3" s="13">
        <v>21</v>
      </c>
      <c r="F3" s="13">
        <v>7</v>
      </c>
      <c r="G3" s="13">
        <v>0</v>
      </c>
      <c r="H3" s="13">
        <v>0</v>
      </c>
      <c r="I3" s="13">
        <v>28</v>
      </c>
      <c r="J3" s="14">
        <v>25</v>
      </c>
      <c r="K3" s="15">
        <v>3.1E-4</v>
      </c>
      <c r="L3" s="13"/>
      <c r="M3" s="13">
        <v>660</v>
      </c>
      <c r="N3" s="13">
        <v>77</v>
      </c>
      <c r="O3" s="13">
        <v>0</v>
      </c>
      <c r="P3" s="13">
        <v>0</v>
      </c>
      <c r="Q3" s="13">
        <v>737</v>
      </c>
      <c r="R3" s="14">
        <v>10.4</v>
      </c>
      <c r="S3" s="15">
        <v>0</v>
      </c>
      <c r="T3" s="13"/>
      <c r="U3" s="13">
        <v>818</v>
      </c>
      <c r="V3" s="13">
        <v>0</v>
      </c>
      <c r="W3" s="13">
        <v>0</v>
      </c>
      <c r="X3" s="13">
        <v>0</v>
      </c>
      <c r="Y3" s="13">
        <v>818</v>
      </c>
      <c r="Z3" s="14">
        <v>0</v>
      </c>
      <c r="AA3" s="15">
        <v>1</v>
      </c>
      <c r="AB3" s="13"/>
      <c r="AC3" s="13">
        <v>128</v>
      </c>
      <c r="AD3" s="13">
        <v>0</v>
      </c>
      <c r="AE3" s="13">
        <v>0</v>
      </c>
      <c r="AF3" s="13">
        <v>0</v>
      </c>
      <c r="AG3" s="13">
        <v>128</v>
      </c>
      <c r="AH3" s="14">
        <v>0</v>
      </c>
      <c r="AI3" s="15"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workbookViewId="0">
      <selection activeCell="J34" sqref="J34"/>
    </sheetView>
  </sheetViews>
  <sheetFormatPr baseColWidth="10" defaultRowHeight="15" x14ac:dyDescent="0"/>
  <cols>
    <col min="2" max="2" width="12.33203125" bestFit="1" customWidth="1"/>
    <col min="3" max="3" width="6.5" bestFit="1" customWidth="1"/>
    <col min="4" max="4" width="14.1640625" customWidth="1"/>
    <col min="5" max="5" width="7.5" customWidth="1"/>
    <col min="6" max="6" width="4.1640625" bestFit="1" customWidth="1"/>
    <col min="7" max="7" width="5.1640625" bestFit="1" customWidth="1"/>
    <col min="8" max="8" width="2.33203125" bestFit="1" customWidth="1"/>
    <col min="9" max="9" width="2.1640625" bestFit="1" customWidth="1"/>
    <col min="10" max="10" width="9.6640625" bestFit="1" customWidth="1"/>
    <col min="11" max="11" width="8.83203125" bestFit="1" customWidth="1"/>
    <col min="12" max="12" width="7.83203125" style="1" bestFit="1" customWidth="1"/>
    <col min="13" max="13" width="8" customWidth="1"/>
    <col min="14" max="14" width="5.5" bestFit="1" customWidth="1"/>
    <col min="15" max="15" width="3.1640625" bestFit="1" customWidth="1"/>
    <col min="16" max="16" width="2.33203125" bestFit="1" customWidth="1"/>
    <col min="17" max="17" width="2.1640625" bestFit="1" customWidth="1"/>
    <col min="18" max="18" width="9.6640625" bestFit="1" customWidth="1"/>
    <col min="19" max="19" width="8.83203125" bestFit="1" customWidth="1"/>
    <col min="20" max="20" width="7.83203125" style="1" bestFit="1" customWidth="1"/>
    <col min="21" max="21" width="9" customWidth="1"/>
    <col min="22" max="22" width="5.5" bestFit="1" customWidth="1"/>
    <col min="23" max="23" width="3.1640625" bestFit="1" customWidth="1"/>
    <col min="24" max="24" width="2.33203125" bestFit="1" customWidth="1"/>
    <col min="25" max="25" width="2.1640625" bestFit="1" customWidth="1"/>
    <col min="26" max="26" width="9.6640625" bestFit="1" customWidth="1"/>
    <col min="27" max="27" width="8.83203125" bestFit="1" customWidth="1"/>
    <col min="28" max="28" width="7.83203125" style="1" bestFit="1" customWidth="1"/>
    <col min="29" max="29" width="7.5" customWidth="1"/>
    <col min="30" max="30" width="5.1640625" customWidth="1"/>
    <col min="31" max="31" width="2.5" bestFit="1" customWidth="1"/>
    <col min="32" max="32" width="2.33203125" bestFit="1" customWidth="1"/>
    <col min="33" max="33" width="2.1640625" bestFit="1" customWidth="1"/>
    <col min="34" max="34" width="9.6640625" bestFit="1" customWidth="1"/>
    <col min="35" max="35" width="8.83203125" bestFit="1" customWidth="1"/>
    <col min="36" max="36" width="7.83203125" style="1" bestFit="1" customWidth="1"/>
  </cols>
  <sheetData>
    <row r="1" spans="1:36" ht="24" thickBot="1">
      <c r="A1" s="3"/>
      <c r="B1" s="3"/>
      <c r="C1" s="3"/>
      <c r="D1" s="3"/>
      <c r="E1" s="3"/>
      <c r="F1" s="5" t="s">
        <v>5</v>
      </c>
      <c r="G1" s="5"/>
      <c r="H1" s="5"/>
      <c r="I1" s="5"/>
      <c r="J1" s="5"/>
      <c r="K1" s="5"/>
      <c r="L1" s="6"/>
      <c r="M1" s="5"/>
      <c r="N1" s="8" t="s">
        <v>6</v>
      </c>
      <c r="O1" s="8"/>
      <c r="P1" s="8"/>
      <c r="Q1" s="8"/>
      <c r="R1" s="8"/>
      <c r="S1" s="8"/>
      <c r="T1" s="12"/>
      <c r="U1" s="8"/>
      <c r="V1" s="8" t="s">
        <v>8</v>
      </c>
      <c r="W1" s="8"/>
      <c r="X1" s="8"/>
      <c r="Y1" s="8"/>
      <c r="Z1" s="8"/>
      <c r="AA1" s="8"/>
      <c r="AB1" s="12"/>
      <c r="AC1" s="8"/>
      <c r="AD1" s="8" t="s">
        <v>9</v>
      </c>
      <c r="AE1" s="5"/>
      <c r="AF1" s="5"/>
      <c r="AG1" s="3"/>
      <c r="AH1" s="3"/>
      <c r="AI1" s="3"/>
      <c r="AJ1" s="4"/>
    </row>
    <row r="2" spans="1:36" ht="17" thickTop="1" thickBot="1">
      <c r="A2" s="9" t="s">
        <v>14</v>
      </c>
      <c r="B2" s="9" t="s">
        <v>66</v>
      </c>
      <c r="C2" s="9" t="s">
        <v>15</v>
      </c>
      <c r="D2" s="9" t="s">
        <v>10</v>
      </c>
      <c r="E2" s="9"/>
      <c r="F2" s="9" t="s">
        <v>1</v>
      </c>
      <c r="G2" s="9" t="s">
        <v>2</v>
      </c>
      <c r="H2" s="9" t="s">
        <v>3</v>
      </c>
      <c r="I2" s="9" t="s">
        <v>4</v>
      </c>
      <c r="J2" s="9" t="s">
        <v>11</v>
      </c>
      <c r="K2" s="9" t="s">
        <v>16</v>
      </c>
      <c r="L2" s="10" t="s">
        <v>7</v>
      </c>
      <c r="M2" s="9"/>
      <c r="N2" s="9" t="s">
        <v>1</v>
      </c>
      <c r="O2" s="9" t="s">
        <v>2</v>
      </c>
      <c r="P2" s="9" t="s">
        <v>3</v>
      </c>
      <c r="Q2" s="9" t="s">
        <v>4</v>
      </c>
      <c r="R2" s="9" t="s">
        <v>11</v>
      </c>
      <c r="S2" s="9" t="s">
        <v>16</v>
      </c>
      <c r="T2" s="10" t="s">
        <v>7</v>
      </c>
      <c r="U2" s="9"/>
      <c r="V2" s="9" t="s">
        <v>1</v>
      </c>
      <c r="W2" s="9" t="s">
        <v>2</v>
      </c>
      <c r="X2" s="9" t="s">
        <v>3</v>
      </c>
      <c r="Y2" s="9" t="s">
        <v>4</v>
      </c>
      <c r="Z2" s="9" t="s">
        <v>11</v>
      </c>
      <c r="AA2" s="9" t="s">
        <v>16</v>
      </c>
      <c r="AB2" s="10" t="s">
        <v>7</v>
      </c>
      <c r="AC2" s="9"/>
      <c r="AD2" s="9" t="s">
        <v>1</v>
      </c>
      <c r="AE2" s="9" t="s">
        <v>2</v>
      </c>
      <c r="AF2" s="9" t="s">
        <v>3</v>
      </c>
      <c r="AG2" s="9" t="s">
        <v>4</v>
      </c>
      <c r="AH2" s="9" t="s">
        <v>11</v>
      </c>
      <c r="AI2" s="9" t="s">
        <v>16</v>
      </c>
      <c r="AJ2" s="10" t="s">
        <v>7</v>
      </c>
    </row>
    <row r="3" spans="1:36" ht="16" thickTop="1">
      <c r="A3" t="s">
        <v>28</v>
      </c>
      <c r="B3" t="s">
        <v>17</v>
      </c>
      <c r="C3" t="s">
        <v>18</v>
      </c>
      <c r="D3">
        <v>16559067</v>
      </c>
      <c r="F3">
        <v>20</v>
      </c>
      <c r="G3">
        <v>4</v>
      </c>
      <c r="H3">
        <v>0</v>
      </c>
      <c r="I3">
        <v>0</v>
      </c>
      <c r="J3">
        <v>24</v>
      </c>
      <c r="K3" s="2">
        <f t="shared" ref="K3:K11" si="0">G3/J3*100</f>
        <v>16.666666666666664</v>
      </c>
      <c r="L3" s="1">
        <v>8.9809362992894198E-3</v>
      </c>
      <c r="N3">
        <v>50</v>
      </c>
      <c r="O3">
        <v>0</v>
      </c>
      <c r="P3">
        <v>1</v>
      </c>
      <c r="Q3">
        <v>0</v>
      </c>
      <c r="R3">
        <v>51</v>
      </c>
      <c r="S3" s="2">
        <f t="shared" ref="S3:S11" si="1">O3/R3*100</f>
        <v>0</v>
      </c>
      <c r="T3" s="1">
        <v>0.54381661706721496</v>
      </c>
      <c r="V3">
        <v>39</v>
      </c>
      <c r="W3">
        <v>0</v>
      </c>
      <c r="X3">
        <v>1</v>
      </c>
      <c r="Y3">
        <v>0</v>
      </c>
      <c r="Z3">
        <v>40</v>
      </c>
      <c r="AA3" s="2">
        <f t="shared" ref="AA3:AA11" si="2">W3/Z3*100</f>
        <v>0</v>
      </c>
      <c r="AB3" s="1">
        <v>0.54397117328865296</v>
      </c>
      <c r="AD3">
        <v>20</v>
      </c>
      <c r="AE3">
        <v>1</v>
      </c>
      <c r="AF3">
        <v>0</v>
      </c>
      <c r="AG3">
        <v>0</v>
      </c>
      <c r="AH3">
        <v>21</v>
      </c>
      <c r="AI3" s="2">
        <f t="shared" ref="AI3:AI11" si="3">AE3/AH3*100</f>
        <v>4.7619047619047619</v>
      </c>
      <c r="AJ3" s="1">
        <v>0.28147643609545198</v>
      </c>
    </row>
    <row r="4" spans="1:36">
      <c r="A4" t="s">
        <v>19</v>
      </c>
      <c r="B4" t="s">
        <v>17</v>
      </c>
      <c r="C4" t="s">
        <v>20</v>
      </c>
      <c r="D4">
        <v>5495651</v>
      </c>
      <c r="F4">
        <v>5</v>
      </c>
      <c r="G4">
        <v>4</v>
      </c>
      <c r="H4">
        <v>0</v>
      </c>
      <c r="I4">
        <v>0</v>
      </c>
      <c r="J4">
        <v>9</v>
      </c>
      <c r="K4" s="2">
        <f t="shared" si="0"/>
        <v>44.444444444444443</v>
      </c>
      <c r="L4" s="1">
        <v>8.9809362992895308E-3</v>
      </c>
      <c r="N4">
        <v>6</v>
      </c>
      <c r="O4">
        <v>0</v>
      </c>
      <c r="P4">
        <v>0</v>
      </c>
      <c r="Q4">
        <v>0</v>
      </c>
      <c r="R4">
        <v>6</v>
      </c>
      <c r="S4" s="2">
        <f t="shared" si="1"/>
        <v>0</v>
      </c>
      <c r="T4" s="1">
        <v>0.99999997622118697</v>
      </c>
      <c r="V4">
        <v>25</v>
      </c>
      <c r="W4">
        <v>0</v>
      </c>
      <c r="X4">
        <v>0</v>
      </c>
      <c r="Y4">
        <v>0</v>
      </c>
      <c r="Z4">
        <v>25</v>
      </c>
      <c r="AA4" s="2">
        <f t="shared" si="2"/>
        <v>0</v>
      </c>
      <c r="AB4" s="1">
        <v>0.99999997622118697</v>
      </c>
      <c r="AD4">
        <v>21</v>
      </c>
      <c r="AE4">
        <v>0</v>
      </c>
      <c r="AF4">
        <v>0</v>
      </c>
      <c r="AG4">
        <v>0</v>
      </c>
      <c r="AH4">
        <v>21</v>
      </c>
      <c r="AI4" s="2">
        <f t="shared" si="3"/>
        <v>0</v>
      </c>
      <c r="AJ4" s="1">
        <v>0.99999997622118697</v>
      </c>
    </row>
    <row r="5" spans="1:36">
      <c r="A5" t="s">
        <v>21</v>
      </c>
      <c r="B5" t="s">
        <v>17</v>
      </c>
      <c r="C5" t="s">
        <v>20</v>
      </c>
      <c r="D5">
        <v>13886146</v>
      </c>
      <c r="F5">
        <v>6</v>
      </c>
      <c r="G5">
        <v>4</v>
      </c>
      <c r="H5">
        <v>0</v>
      </c>
      <c r="I5">
        <v>0</v>
      </c>
      <c r="J5">
        <v>10</v>
      </c>
      <c r="K5" s="2">
        <f t="shared" si="0"/>
        <v>40</v>
      </c>
      <c r="L5" s="1">
        <v>8.9809362992895308E-3</v>
      </c>
      <c r="N5">
        <v>20</v>
      </c>
      <c r="O5">
        <v>0</v>
      </c>
      <c r="P5">
        <v>0</v>
      </c>
      <c r="Q5">
        <v>0</v>
      </c>
      <c r="R5">
        <v>20</v>
      </c>
      <c r="S5" s="2">
        <f t="shared" si="1"/>
        <v>0</v>
      </c>
      <c r="T5" s="1">
        <v>0.99999997622118697</v>
      </c>
      <c r="V5">
        <v>22</v>
      </c>
      <c r="W5">
        <v>0</v>
      </c>
      <c r="X5">
        <v>0</v>
      </c>
      <c r="Y5">
        <v>0</v>
      </c>
      <c r="Z5">
        <v>22</v>
      </c>
      <c r="AA5" s="2">
        <f t="shared" si="2"/>
        <v>0</v>
      </c>
      <c r="AB5" s="1">
        <v>0.57761921033019203</v>
      </c>
      <c r="AD5">
        <v>27</v>
      </c>
      <c r="AE5">
        <v>0</v>
      </c>
      <c r="AF5">
        <v>0</v>
      </c>
      <c r="AG5">
        <v>0</v>
      </c>
      <c r="AH5">
        <v>27</v>
      </c>
      <c r="AI5" s="2">
        <f t="shared" si="3"/>
        <v>0</v>
      </c>
      <c r="AJ5" s="1">
        <v>0.75319679064580602</v>
      </c>
    </row>
    <row r="6" spans="1:36">
      <c r="A6" t="s">
        <v>22</v>
      </c>
      <c r="B6" t="s">
        <v>17</v>
      </c>
      <c r="C6" t="s">
        <v>18</v>
      </c>
      <c r="D6">
        <v>14287816</v>
      </c>
      <c r="F6">
        <v>15</v>
      </c>
      <c r="G6">
        <v>5</v>
      </c>
      <c r="H6">
        <v>0</v>
      </c>
      <c r="I6">
        <v>0</v>
      </c>
      <c r="J6">
        <v>20</v>
      </c>
      <c r="K6" s="2">
        <f t="shared" si="0"/>
        <v>25</v>
      </c>
      <c r="L6" s="1">
        <v>3.9122007232954602E-3</v>
      </c>
      <c r="N6">
        <v>7</v>
      </c>
      <c r="O6">
        <v>0</v>
      </c>
      <c r="P6">
        <v>0</v>
      </c>
      <c r="Q6">
        <v>0</v>
      </c>
      <c r="R6">
        <v>7</v>
      </c>
      <c r="S6" s="2">
        <f t="shared" si="1"/>
        <v>0</v>
      </c>
      <c r="T6" s="1">
        <v>0.99999997622118697</v>
      </c>
      <c r="V6">
        <v>9</v>
      </c>
      <c r="W6">
        <v>0</v>
      </c>
      <c r="X6">
        <v>0</v>
      </c>
      <c r="Y6">
        <v>0</v>
      </c>
      <c r="Z6">
        <v>9</v>
      </c>
      <c r="AA6" s="2">
        <f t="shared" si="2"/>
        <v>0</v>
      </c>
      <c r="AB6" s="1">
        <v>1</v>
      </c>
      <c r="AD6">
        <v>13</v>
      </c>
      <c r="AE6">
        <v>0</v>
      </c>
      <c r="AF6">
        <v>0</v>
      </c>
      <c r="AG6">
        <v>0</v>
      </c>
      <c r="AH6">
        <v>13</v>
      </c>
      <c r="AI6" s="2">
        <f t="shared" si="3"/>
        <v>0</v>
      </c>
      <c r="AJ6" s="1">
        <v>0.99999997622118697</v>
      </c>
    </row>
    <row r="7" spans="1:36">
      <c r="A7" t="s">
        <v>22</v>
      </c>
      <c r="B7" t="s">
        <v>17</v>
      </c>
      <c r="C7" t="s">
        <v>18</v>
      </c>
      <c r="D7">
        <v>14287814</v>
      </c>
      <c r="F7">
        <v>13</v>
      </c>
      <c r="G7">
        <v>6</v>
      </c>
      <c r="H7">
        <v>0</v>
      </c>
      <c r="I7">
        <v>0</v>
      </c>
      <c r="J7">
        <v>19</v>
      </c>
      <c r="K7" s="2">
        <f t="shared" si="0"/>
        <v>31.578947368421051</v>
      </c>
      <c r="L7" s="1">
        <v>1.2760497462529501E-3</v>
      </c>
      <c r="N7">
        <v>7</v>
      </c>
      <c r="O7">
        <v>0</v>
      </c>
      <c r="P7">
        <v>0</v>
      </c>
      <c r="Q7">
        <v>0</v>
      </c>
      <c r="R7">
        <v>7</v>
      </c>
      <c r="S7" s="2">
        <f t="shared" si="1"/>
        <v>0</v>
      </c>
      <c r="T7" s="1">
        <v>0.99999997622118697</v>
      </c>
      <c r="V7">
        <v>9</v>
      </c>
      <c r="W7">
        <v>0</v>
      </c>
      <c r="X7">
        <v>0</v>
      </c>
      <c r="Y7">
        <v>0</v>
      </c>
      <c r="Z7">
        <v>9</v>
      </c>
      <c r="AA7" s="2">
        <f t="shared" si="2"/>
        <v>0</v>
      </c>
      <c r="AB7" s="1">
        <v>0.99999997622118697</v>
      </c>
      <c r="AD7">
        <v>12</v>
      </c>
      <c r="AE7">
        <v>0</v>
      </c>
      <c r="AF7">
        <v>0</v>
      </c>
      <c r="AG7">
        <v>0</v>
      </c>
      <c r="AH7">
        <v>12</v>
      </c>
      <c r="AI7" s="2">
        <f t="shared" si="3"/>
        <v>0</v>
      </c>
      <c r="AJ7" s="1">
        <v>1</v>
      </c>
    </row>
    <row r="8" spans="1:36">
      <c r="A8" t="s">
        <v>23</v>
      </c>
      <c r="B8" t="s">
        <v>17</v>
      </c>
      <c r="C8" t="s">
        <v>20</v>
      </c>
      <c r="D8">
        <v>15725676</v>
      </c>
      <c r="F8">
        <v>10</v>
      </c>
      <c r="G8">
        <v>6</v>
      </c>
      <c r="H8">
        <v>0</v>
      </c>
      <c r="I8">
        <v>0</v>
      </c>
      <c r="J8">
        <v>16</v>
      </c>
      <c r="K8" s="2">
        <f t="shared" si="0"/>
        <v>37.5</v>
      </c>
      <c r="L8" s="1">
        <v>7.3601983173299202E-4</v>
      </c>
      <c r="N8">
        <v>12</v>
      </c>
      <c r="O8">
        <v>0</v>
      </c>
      <c r="P8">
        <v>0</v>
      </c>
      <c r="Q8">
        <v>0</v>
      </c>
      <c r="R8">
        <v>12</v>
      </c>
      <c r="S8" s="2">
        <f t="shared" si="1"/>
        <v>0</v>
      </c>
      <c r="T8" s="1">
        <v>1</v>
      </c>
      <c r="V8">
        <v>16</v>
      </c>
      <c r="W8">
        <v>0</v>
      </c>
      <c r="X8">
        <v>0</v>
      </c>
      <c r="Y8">
        <v>0</v>
      </c>
      <c r="Z8">
        <v>16</v>
      </c>
      <c r="AA8" s="2">
        <f t="shared" si="2"/>
        <v>0</v>
      </c>
      <c r="AB8" s="1">
        <v>1</v>
      </c>
      <c r="AD8">
        <v>21</v>
      </c>
      <c r="AE8">
        <v>0</v>
      </c>
      <c r="AF8">
        <v>0</v>
      </c>
      <c r="AG8">
        <v>0</v>
      </c>
      <c r="AH8">
        <v>21</v>
      </c>
      <c r="AI8" s="2">
        <f t="shared" si="3"/>
        <v>0</v>
      </c>
      <c r="AJ8" s="1">
        <v>1</v>
      </c>
    </row>
    <row r="9" spans="1:36">
      <c r="A9" t="s">
        <v>24</v>
      </c>
      <c r="B9" t="s">
        <v>17</v>
      </c>
      <c r="C9" t="s">
        <v>20</v>
      </c>
      <c r="D9">
        <v>15896594</v>
      </c>
      <c r="F9">
        <v>10</v>
      </c>
      <c r="G9">
        <v>11</v>
      </c>
      <c r="H9">
        <v>0</v>
      </c>
      <c r="I9">
        <v>0</v>
      </c>
      <c r="J9">
        <v>21</v>
      </c>
      <c r="K9" s="2">
        <f t="shared" si="0"/>
        <v>52.380952380952387</v>
      </c>
      <c r="L9" s="1">
        <v>3.66982447741471E-6</v>
      </c>
      <c r="N9">
        <v>22</v>
      </c>
      <c r="O9">
        <v>0</v>
      </c>
      <c r="P9">
        <v>0</v>
      </c>
      <c r="Q9">
        <v>0</v>
      </c>
      <c r="R9">
        <v>22</v>
      </c>
      <c r="S9" s="2">
        <f t="shared" si="1"/>
        <v>0</v>
      </c>
      <c r="T9" s="1">
        <v>1</v>
      </c>
      <c r="V9">
        <v>19</v>
      </c>
      <c r="W9">
        <v>0</v>
      </c>
      <c r="X9">
        <v>0</v>
      </c>
      <c r="Y9">
        <v>0</v>
      </c>
      <c r="Z9">
        <v>19</v>
      </c>
      <c r="AA9" s="2">
        <f t="shared" si="2"/>
        <v>0</v>
      </c>
      <c r="AB9" s="1">
        <v>0.57761921033019203</v>
      </c>
      <c r="AD9">
        <v>29</v>
      </c>
      <c r="AE9">
        <v>1</v>
      </c>
      <c r="AF9">
        <v>0</v>
      </c>
      <c r="AG9">
        <v>0</v>
      </c>
      <c r="AH9">
        <v>30</v>
      </c>
      <c r="AI9" s="2">
        <f t="shared" si="3"/>
        <v>3.3333333333333335</v>
      </c>
      <c r="AJ9" s="1">
        <v>0.28147643609545198</v>
      </c>
    </row>
    <row r="10" spans="1:36">
      <c r="A10" t="s">
        <v>25</v>
      </c>
      <c r="B10" t="s">
        <v>17</v>
      </c>
      <c r="C10" t="s">
        <v>20</v>
      </c>
      <c r="D10">
        <v>15237408</v>
      </c>
      <c r="F10">
        <v>47</v>
      </c>
      <c r="G10">
        <v>20</v>
      </c>
      <c r="H10">
        <v>0</v>
      </c>
      <c r="I10">
        <v>0</v>
      </c>
      <c r="J10">
        <v>67</v>
      </c>
      <c r="K10" s="2">
        <f t="shared" si="0"/>
        <v>29.850746268656714</v>
      </c>
      <c r="L10" s="1">
        <v>1.7570678245704099E-10</v>
      </c>
      <c r="N10">
        <v>74</v>
      </c>
      <c r="O10">
        <v>0</v>
      </c>
      <c r="P10">
        <v>0</v>
      </c>
      <c r="Q10">
        <v>0</v>
      </c>
      <c r="R10">
        <v>74</v>
      </c>
      <c r="S10" s="2">
        <f t="shared" si="1"/>
        <v>0</v>
      </c>
      <c r="T10" s="1">
        <v>0.99999996637167998</v>
      </c>
      <c r="V10">
        <v>68</v>
      </c>
      <c r="W10">
        <v>1</v>
      </c>
      <c r="X10">
        <v>0</v>
      </c>
      <c r="Y10">
        <v>0</v>
      </c>
      <c r="Z10">
        <v>69</v>
      </c>
      <c r="AA10" s="2">
        <f t="shared" si="2"/>
        <v>1.4492753623188406</v>
      </c>
      <c r="AB10" s="1">
        <v>0.28147643609545298</v>
      </c>
      <c r="AD10">
        <v>95</v>
      </c>
      <c r="AE10">
        <v>1</v>
      </c>
      <c r="AF10">
        <v>0</v>
      </c>
      <c r="AG10">
        <v>0</v>
      </c>
      <c r="AH10">
        <v>96</v>
      </c>
      <c r="AI10" s="2">
        <f t="shared" si="3"/>
        <v>1.0416666666666665</v>
      </c>
      <c r="AJ10" s="1">
        <v>0.28147643609545198</v>
      </c>
    </row>
    <row r="11" spans="1:36">
      <c r="A11" t="s">
        <v>26</v>
      </c>
      <c r="B11" t="s">
        <v>17</v>
      </c>
      <c r="C11" t="s">
        <v>20</v>
      </c>
      <c r="D11">
        <v>15536993</v>
      </c>
      <c r="F11">
        <v>558</v>
      </c>
      <c r="G11">
        <v>55</v>
      </c>
      <c r="H11">
        <v>0</v>
      </c>
      <c r="I11">
        <v>0</v>
      </c>
      <c r="J11">
        <v>614</v>
      </c>
      <c r="K11" s="2">
        <f t="shared" si="0"/>
        <v>8.9576547231270354</v>
      </c>
      <c r="L11" s="1">
        <v>0</v>
      </c>
      <c r="N11">
        <v>993</v>
      </c>
      <c r="O11">
        <v>0</v>
      </c>
      <c r="P11">
        <v>0</v>
      </c>
      <c r="Q11">
        <v>0</v>
      </c>
      <c r="R11">
        <v>993</v>
      </c>
      <c r="S11" s="2">
        <f t="shared" si="1"/>
        <v>0</v>
      </c>
      <c r="T11" s="1">
        <v>0.75319679064581002</v>
      </c>
      <c r="V11">
        <v>1131</v>
      </c>
      <c r="W11">
        <v>1</v>
      </c>
      <c r="X11">
        <v>0</v>
      </c>
      <c r="Y11">
        <v>0</v>
      </c>
      <c r="Z11">
        <v>1132</v>
      </c>
      <c r="AA11" s="2">
        <f t="shared" si="2"/>
        <v>8.8339222614840993E-2</v>
      </c>
      <c r="AB11" s="1">
        <v>0.27178208372796803</v>
      </c>
      <c r="AD11">
        <v>983</v>
      </c>
      <c r="AE11">
        <v>1</v>
      </c>
      <c r="AF11">
        <v>0</v>
      </c>
      <c r="AG11">
        <v>0</v>
      </c>
      <c r="AH11">
        <v>984</v>
      </c>
      <c r="AI11" s="2">
        <f t="shared" si="3"/>
        <v>0.10162601626016261</v>
      </c>
      <c r="AJ11" s="1">
        <v>0.44700624763096303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workbookViewId="0">
      <selection activeCell="C2" sqref="C2"/>
    </sheetView>
  </sheetViews>
  <sheetFormatPr baseColWidth="10" defaultRowHeight="15" x14ac:dyDescent="0"/>
  <cols>
    <col min="1" max="1" width="16.1640625" bestFit="1" customWidth="1"/>
    <col min="2" max="2" width="12.33203125" bestFit="1" customWidth="1"/>
    <col min="3" max="3" width="6.6640625" bestFit="1" customWidth="1"/>
    <col min="4" max="4" width="14.1640625" customWidth="1"/>
    <col min="5" max="5" width="5.83203125" customWidth="1"/>
    <col min="6" max="7" width="5.1640625" bestFit="1" customWidth="1"/>
    <col min="8" max="8" width="2.33203125" bestFit="1" customWidth="1"/>
    <col min="9" max="9" width="2.1640625" bestFit="1" customWidth="1"/>
    <col min="10" max="10" width="9.83203125" bestFit="1" customWidth="1"/>
    <col min="11" max="11" width="9" bestFit="1" customWidth="1"/>
    <col min="12" max="12" width="7.83203125" bestFit="1" customWidth="1"/>
    <col min="13" max="13" width="8" customWidth="1"/>
    <col min="14" max="14" width="6" customWidth="1"/>
    <col min="15" max="15" width="6.1640625" bestFit="1" customWidth="1"/>
    <col min="16" max="16" width="2.33203125" bestFit="1" customWidth="1"/>
    <col min="17" max="17" width="2.1640625" bestFit="1" customWidth="1"/>
    <col min="18" max="18" width="9.83203125" bestFit="1" customWidth="1"/>
    <col min="19" max="19" width="9" bestFit="1" customWidth="1"/>
    <col min="20" max="20" width="7.83203125" bestFit="1" customWidth="1"/>
    <col min="21" max="21" width="8" customWidth="1"/>
    <col min="22" max="22" width="7.5" customWidth="1"/>
    <col min="23" max="23" width="4.1640625" bestFit="1" customWidth="1"/>
    <col min="24" max="24" width="2.33203125" bestFit="1" customWidth="1"/>
    <col min="25" max="25" width="2.1640625" bestFit="1" customWidth="1"/>
    <col min="26" max="26" width="9.83203125" bestFit="1" customWidth="1"/>
    <col min="27" max="27" width="9" bestFit="1" customWidth="1"/>
    <col min="28" max="28" width="7.83203125" bestFit="1" customWidth="1"/>
    <col min="29" max="29" width="8" customWidth="1"/>
    <col min="30" max="30" width="6.33203125" customWidth="1"/>
    <col min="31" max="31" width="4.1640625" bestFit="1" customWidth="1"/>
    <col min="32" max="32" width="2.33203125" bestFit="1" customWidth="1"/>
    <col min="33" max="33" width="2.1640625" bestFit="1" customWidth="1"/>
    <col min="34" max="34" width="9.83203125" bestFit="1" customWidth="1"/>
    <col min="35" max="35" width="9" bestFit="1" customWidth="1"/>
    <col min="36" max="36" width="7.83203125" bestFit="1" customWidth="1"/>
  </cols>
  <sheetData>
    <row r="1" spans="1:36" ht="24" thickBot="1">
      <c r="A1" s="3"/>
      <c r="B1" s="3"/>
      <c r="C1" s="3"/>
      <c r="D1" s="3"/>
      <c r="E1" s="3"/>
      <c r="F1" s="5" t="s">
        <v>5</v>
      </c>
      <c r="G1" s="5"/>
      <c r="H1" s="5"/>
      <c r="I1" s="5"/>
      <c r="J1" s="5"/>
      <c r="K1" s="5"/>
      <c r="L1" s="6"/>
      <c r="M1" s="5"/>
      <c r="N1" s="8" t="s">
        <v>6</v>
      </c>
      <c r="O1" s="8"/>
      <c r="P1" s="8"/>
      <c r="Q1" s="8"/>
      <c r="R1" s="8"/>
      <c r="S1" s="8"/>
      <c r="T1" s="12"/>
      <c r="U1" s="8"/>
      <c r="V1" s="8" t="s">
        <v>8</v>
      </c>
      <c r="W1" s="8"/>
      <c r="X1" s="8"/>
      <c r="Y1" s="8"/>
      <c r="Z1" s="8"/>
      <c r="AA1" s="8"/>
      <c r="AB1" s="12"/>
      <c r="AC1" s="8"/>
      <c r="AD1" s="8" t="s">
        <v>9</v>
      </c>
      <c r="AE1" s="5"/>
      <c r="AF1" s="5"/>
      <c r="AG1" s="3"/>
      <c r="AH1" s="3"/>
      <c r="AI1" s="3"/>
      <c r="AJ1" s="4"/>
    </row>
    <row r="2" spans="1:36" ht="17" thickTop="1" thickBot="1">
      <c r="A2" s="9" t="s">
        <v>29</v>
      </c>
      <c r="B2" s="9" t="s">
        <v>66</v>
      </c>
      <c r="C2" s="9" t="s">
        <v>15</v>
      </c>
      <c r="D2" s="9" t="s">
        <v>10</v>
      </c>
      <c r="E2" s="9"/>
      <c r="F2" s="9" t="s">
        <v>1</v>
      </c>
      <c r="G2" s="9" t="s">
        <v>2</v>
      </c>
      <c r="H2" s="9" t="s">
        <v>3</v>
      </c>
      <c r="I2" s="9" t="s">
        <v>4</v>
      </c>
      <c r="J2" s="9" t="s">
        <v>11</v>
      </c>
      <c r="K2" s="9" t="s">
        <v>16</v>
      </c>
      <c r="L2" s="10" t="s">
        <v>7</v>
      </c>
      <c r="M2" s="9"/>
      <c r="N2" s="9" t="s">
        <v>1</v>
      </c>
      <c r="O2" s="9" t="s">
        <v>2</v>
      </c>
      <c r="P2" s="9" t="s">
        <v>3</v>
      </c>
      <c r="Q2" s="9" t="s">
        <v>4</v>
      </c>
      <c r="R2" s="9" t="s">
        <v>11</v>
      </c>
      <c r="S2" s="9" t="s">
        <v>16</v>
      </c>
      <c r="T2" s="10" t="s">
        <v>7</v>
      </c>
      <c r="U2" s="9"/>
      <c r="V2" s="9" t="s">
        <v>1</v>
      </c>
      <c r="W2" s="9" t="s">
        <v>2</v>
      </c>
      <c r="X2" s="9" t="s">
        <v>3</v>
      </c>
      <c r="Y2" s="9" t="s">
        <v>4</v>
      </c>
      <c r="Z2" s="9" t="s">
        <v>11</v>
      </c>
      <c r="AA2" s="9" t="s">
        <v>16</v>
      </c>
      <c r="AB2" s="10" t="s">
        <v>7</v>
      </c>
      <c r="AC2" s="9"/>
      <c r="AD2" s="9" t="s">
        <v>1</v>
      </c>
      <c r="AE2" s="9" t="s">
        <v>2</v>
      </c>
      <c r="AF2" s="9" t="s">
        <v>3</v>
      </c>
      <c r="AG2" s="9" t="s">
        <v>4</v>
      </c>
      <c r="AH2" s="9" t="s">
        <v>11</v>
      </c>
      <c r="AI2" s="9" t="s">
        <v>16</v>
      </c>
      <c r="AJ2" s="10" t="s">
        <v>7</v>
      </c>
    </row>
    <row r="3" spans="1:36" ht="16" thickTop="1">
      <c r="A3" t="s">
        <v>64</v>
      </c>
      <c r="B3" t="s">
        <v>13</v>
      </c>
      <c r="C3" t="s">
        <v>18</v>
      </c>
      <c r="D3">
        <v>14008981</v>
      </c>
      <c r="F3">
        <v>7</v>
      </c>
      <c r="G3">
        <v>5</v>
      </c>
      <c r="H3">
        <v>0</v>
      </c>
      <c r="I3">
        <v>0</v>
      </c>
      <c r="J3">
        <v>12</v>
      </c>
      <c r="K3" s="2">
        <f t="shared" ref="K3:K26" si="0">G3/J3*100</f>
        <v>41.666666666666671</v>
      </c>
      <c r="L3" s="1">
        <v>3.4420608098946199E-3</v>
      </c>
      <c r="N3">
        <v>36</v>
      </c>
      <c r="O3">
        <v>0</v>
      </c>
      <c r="P3">
        <v>0</v>
      </c>
      <c r="Q3">
        <v>0</v>
      </c>
      <c r="R3">
        <v>36</v>
      </c>
      <c r="S3" s="2">
        <f t="shared" ref="S3:S26" si="1">O3/R3*100</f>
        <v>0</v>
      </c>
      <c r="T3" s="1">
        <v>0.99999997622118697</v>
      </c>
      <c r="V3">
        <v>32</v>
      </c>
      <c r="W3">
        <v>1</v>
      </c>
      <c r="X3">
        <v>0</v>
      </c>
      <c r="Y3">
        <v>0</v>
      </c>
      <c r="Z3">
        <v>33</v>
      </c>
      <c r="AA3" s="2">
        <f t="shared" ref="AA3:AA26" si="2">W3/Z3*100</f>
        <v>3.0303030303030303</v>
      </c>
      <c r="AB3" s="1">
        <v>0.47095703713139497</v>
      </c>
      <c r="AD3">
        <v>27</v>
      </c>
      <c r="AE3">
        <v>1</v>
      </c>
      <c r="AF3">
        <v>0</v>
      </c>
      <c r="AG3">
        <v>0</v>
      </c>
      <c r="AH3">
        <v>29</v>
      </c>
      <c r="AI3" s="2">
        <f t="shared" ref="AI3:AI26" si="3">AE3/AH3*100</f>
        <v>3.4482758620689653</v>
      </c>
      <c r="AJ3" s="1">
        <v>0.173036270313496</v>
      </c>
    </row>
    <row r="4" spans="1:36">
      <c r="A4" t="s">
        <v>64</v>
      </c>
      <c r="B4" t="s">
        <v>13</v>
      </c>
      <c r="C4" t="s">
        <v>18</v>
      </c>
      <c r="D4">
        <v>14008984</v>
      </c>
      <c r="F4">
        <v>5</v>
      </c>
      <c r="G4">
        <v>5</v>
      </c>
      <c r="H4">
        <v>0</v>
      </c>
      <c r="I4">
        <v>0</v>
      </c>
      <c r="J4">
        <v>11</v>
      </c>
      <c r="K4" s="2">
        <f t="shared" si="0"/>
        <v>45.454545454545453</v>
      </c>
      <c r="L4" s="1">
        <v>2.16942950896892E-3</v>
      </c>
      <c r="N4">
        <v>35</v>
      </c>
      <c r="O4">
        <v>0</v>
      </c>
      <c r="P4">
        <v>0</v>
      </c>
      <c r="Q4">
        <v>0</v>
      </c>
      <c r="R4">
        <v>35</v>
      </c>
      <c r="S4" s="2">
        <f t="shared" si="1"/>
        <v>0</v>
      </c>
      <c r="T4" s="1">
        <v>0.75320390926640801</v>
      </c>
      <c r="V4">
        <v>32</v>
      </c>
      <c r="W4">
        <v>0</v>
      </c>
      <c r="X4">
        <v>0</v>
      </c>
      <c r="Y4">
        <v>0</v>
      </c>
      <c r="Z4">
        <v>32</v>
      </c>
      <c r="AA4" s="2">
        <f t="shared" si="2"/>
        <v>0</v>
      </c>
      <c r="AB4" s="1">
        <v>0.75319679064580802</v>
      </c>
      <c r="AD4">
        <v>27</v>
      </c>
      <c r="AE4">
        <v>1</v>
      </c>
      <c r="AF4">
        <v>0</v>
      </c>
      <c r="AG4">
        <v>0</v>
      </c>
      <c r="AH4">
        <v>28</v>
      </c>
      <c r="AI4" s="2">
        <f t="shared" si="3"/>
        <v>3.5714285714285712</v>
      </c>
      <c r="AJ4" s="1">
        <v>0.173036270313496</v>
      </c>
    </row>
    <row r="5" spans="1:36">
      <c r="A5" t="s">
        <v>64</v>
      </c>
      <c r="B5" t="s">
        <v>13</v>
      </c>
      <c r="C5" t="s">
        <v>18</v>
      </c>
      <c r="D5">
        <v>14008974</v>
      </c>
      <c r="F5">
        <v>8</v>
      </c>
      <c r="G5">
        <v>4</v>
      </c>
      <c r="H5">
        <v>0</v>
      </c>
      <c r="I5">
        <v>0</v>
      </c>
      <c r="J5">
        <v>12</v>
      </c>
      <c r="K5" s="2">
        <f t="shared" si="0"/>
        <v>33.333333333333329</v>
      </c>
      <c r="L5" s="1">
        <v>1.1720634719808399E-2</v>
      </c>
      <c r="N5">
        <v>36</v>
      </c>
      <c r="O5">
        <v>0</v>
      </c>
      <c r="P5">
        <v>0</v>
      </c>
      <c r="Q5">
        <v>0</v>
      </c>
      <c r="R5">
        <v>36</v>
      </c>
      <c r="S5" s="2">
        <f t="shared" si="1"/>
        <v>0</v>
      </c>
      <c r="T5" s="1">
        <v>0.57761921033019104</v>
      </c>
      <c r="V5">
        <v>32</v>
      </c>
      <c r="W5">
        <v>0</v>
      </c>
      <c r="X5">
        <v>0</v>
      </c>
      <c r="Y5">
        <v>0</v>
      </c>
      <c r="Z5">
        <v>32</v>
      </c>
      <c r="AA5" s="2">
        <f t="shared" si="2"/>
        <v>0</v>
      </c>
      <c r="AB5" s="1">
        <v>1</v>
      </c>
      <c r="AD5">
        <v>28</v>
      </c>
      <c r="AE5">
        <v>1</v>
      </c>
      <c r="AF5">
        <v>0</v>
      </c>
      <c r="AG5">
        <v>0</v>
      </c>
      <c r="AH5">
        <v>29</v>
      </c>
      <c r="AI5" s="2">
        <f t="shared" si="3"/>
        <v>3.4482758620689653</v>
      </c>
      <c r="AJ5" s="1">
        <v>0.28147643609545198</v>
      </c>
    </row>
    <row r="6" spans="1:36">
      <c r="A6" t="s">
        <v>31</v>
      </c>
      <c r="B6" t="s">
        <v>27</v>
      </c>
      <c r="C6" t="s">
        <v>18</v>
      </c>
      <c r="D6">
        <v>7367543</v>
      </c>
      <c r="F6">
        <v>2221</v>
      </c>
      <c r="G6">
        <v>1050</v>
      </c>
      <c r="H6">
        <v>0</v>
      </c>
      <c r="I6">
        <v>0</v>
      </c>
      <c r="J6">
        <v>3272</v>
      </c>
      <c r="K6" s="2">
        <f t="shared" si="0"/>
        <v>32.090464547677264</v>
      </c>
      <c r="L6" s="1">
        <v>0</v>
      </c>
      <c r="N6">
        <v>8629</v>
      </c>
      <c r="O6">
        <v>10982</v>
      </c>
      <c r="P6">
        <v>0</v>
      </c>
      <c r="Q6">
        <v>0</v>
      </c>
      <c r="R6">
        <v>19611</v>
      </c>
      <c r="S6" s="2">
        <f t="shared" si="1"/>
        <v>55.999184131354852</v>
      </c>
      <c r="T6" s="1">
        <v>0</v>
      </c>
      <c r="V6">
        <v>11772</v>
      </c>
      <c r="W6">
        <v>108</v>
      </c>
      <c r="X6">
        <v>0</v>
      </c>
      <c r="Y6">
        <v>0</v>
      </c>
      <c r="Z6">
        <v>11880</v>
      </c>
      <c r="AA6" s="2">
        <f t="shared" si="2"/>
        <v>0.90909090909090906</v>
      </c>
      <c r="AB6" s="1">
        <v>0</v>
      </c>
      <c r="AD6">
        <v>9295</v>
      </c>
      <c r="AE6">
        <v>100</v>
      </c>
      <c r="AF6">
        <v>0</v>
      </c>
      <c r="AG6">
        <v>0</v>
      </c>
      <c r="AH6">
        <v>9395</v>
      </c>
      <c r="AI6" s="2">
        <f t="shared" si="3"/>
        <v>1.0643959552953699</v>
      </c>
      <c r="AJ6" s="1">
        <v>0</v>
      </c>
    </row>
    <row r="7" spans="1:36">
      <c r="A7" t="s">
        <v>31</v>
      </c>
      <c r="B7" t="s">
        <v>27</v>
      </c>
      <c r="C7" t="s">
        <v>18</v>
      </c>
      <c r="D7">
        <v>7367540</v>
      </c>
      <c r="F7">
        <v>2362</v>
      </c>
      <c r="G7">
        <v>905</v>
      </c>
      <c r="H7">
        <v>0</v>
      </c>
      <c r="I7">
        <v>0</v>
      </c>
      <c r="J7">
        <v>3268</v>
      </c>
      <c r="K7" s="2">
        <f t="shared" si="0"/>
        <v>27.692778457772338</v>
      </c>
      <c r="L7" s="1">
        <v>0</v>
      </c>
      <c r="N7">
        <v>10089</v>
      </c>
      <c r="O7">
        <v>9519</v>
      </c>
      <c r="P7">
        <v>0</v>
      </c>
      <c r="Q7">
        <v>0</v>
      </c>
      <c r="R7">
        <v>19607</v>
      </c>
      <c r="S7" s="2">
        <f t="shared" si="1"/>
        <v>48.548987606467072</v>
      </c>
      <c r="T7" s="1">
        <v>0</v>
      </c>
      <c r="V7">
        <v>11806</v>
      </c>
      <c r="W7">
        <v>71</v>
      </c>
      <c r="X7">
        <v>0</v>
      </c>
      <c r="Y7">
        <v>0</v>
      </c>
      <c r="Z7">
        <v>11877</v>
      </c>
      <c r="AA7" s="2">
        <f t="shared" si="2"/>
        <v>0.59779405573798106</v>
      </c>
      <c r="AB7" s="1">
        <v>0</v>
      </c>
      <c r="AD7">
        <v>9299</v>
      </c>
      <c r="AE7">
        <v>91</v>
      </c>
      <c r="AF7">
        <v>0</v>
      </c>
      <c r="AG7">
        <v>0</v>
      </c>
      <c r="AH7">
        <v>9390</v>
      </c>
      <c r="AI7" s="2">
        <f t="shared" si="3"/>
        <v>0.96911608093716706</v>
      </c>
      <c r="AJ7" s="1">
        <v>0</v>
      </c>
    </row>
    <row r="8" spans="1:36">
      <c r="A8" t="s">
        <v>31</v>
      </c>
      <c r="B8" t="s">
        <v>27</v>
      </c>
      <c r="C8" t="s">
        <v>18</v>
      </c>
      <c r="D8">
        <v>7367537</v>
      </c>
      <c r="F8">
        <v>3203</v>
      </c>
      <c r="G8">
        <v>61</v>
      </c>
      <c r="H8">
        <v>0</v>
      </c>
      <c r="I8">
        <v>0</v>
      </c>
      <c r="J8">
        <v>3264</v>
      </c>
      <c r="K8" s="2">
        <f t="shared" si="0"/>
        <v>1.8688725490196079</v>
      </c>
      <c r="L8" s="1">
        <v>0</v>
      </c>
      <c r="N8">
        <v>18567</v>
      </c>
      <c r="O8">
        <v>990</v>
      </c>
      <c r="P8">
        <v>0</v>
      </c>
      <c r="Q8">
        <v>0</v>
      </c>
      <c r="R8">
        <v>19557</v>
      </c>
      <c r="S8" s="2">
        <f t="shared" si="1"/>
        <v>5.0621260929590424</v>
      </c>
      <c r="T8" s="1">
        <v>0</v>
      </c>
      <c r="V8">
        <v>11865</v>
      </c>
      <c r="W8">
        <v>5</v>
      </c>
      <c r="X8">
        <v>0</v>
      </c>
      <c r="Y8">
        <v>0</v>
      </c>
      <c r="Z8">
        <v>11870</v>
      </c>
      <c r="AA8" s="2">
        <f t="shared" si="2"/>
        <v>4.2122999157540017E-2</v>
      </c>
      <c r="AB8" s="1">
        <v>2.9187942413650999E-3</v>
      </c>
      <c r="AD8">
        <v>9361</v>
      </c>
      <c r="AE8">
        <v>11</v>
      </c>
      <c r="AF8">
        <v>0</v>
      </c>
      <c r="AG8">
        <v>0</v>
      </c>
      <c r="AH8">
        <v>9372</v>
      </c>
      <c r="AI8" s="2">
        <f t="shared" si="3"/>
        <v>0.11737089201877934</v>
      </c>
      <c r="AJ8" s="1">
        <v>3.6701645087511298E-6</v>
      </c>
    </row>
    <row r="9" spans="1:36">
      <c r="A9" t="s">
        <v>31</v>
      </c>
      <c r="B9" t="s">
        <v>27</v>
      </c>
      <c r="C9" t="s">
        <v>18</v>
      </c>
      <c r="D9">
        <v>7367552</v>
      </c>
      <c r="F9">
        <v>736</v>
      </c>
      <c r="G9">
        <v>53</v>
      </c>
      <c r="H9">
        <v>0</v>
      </c>
      <c r="I9">
        <v>0</v>
      </c>
      <c r="J9">
        <v>789</v>
      </c>
      <c r="K9" s="2">
        <f t="shared" si="0"/>
        <v>6.7173637515842834</v>
      </c>
      <c r="L9" s="1">
        <v>0</v>
      </c>
      <c r="N9">
        <v>2901</v>
      </c>
      <c r="O9">
        <v>190</v>
      </c>
      <c r="P9">
        <v>0</v>
      </c>
      <c r="Q9">
        <v>0</v>
      </c>
      <c r="R9">
        <v>3090</v>
      </c>
      <c r="S9" s="2">
        <f t="shared" si="1"/>
        <v>6.1488673139158578</v>
      </c>
      <c r="T9" s="1">
        <v>0</v>
      </c>
      <c r="V9">
        <v>2216</v>
      </c>
      <c r="W9">
        <v>2</v>
      </c>
      <c r="X9">
        <v>0</v>
      </c>
      <c r="Y9">
        <v>0</v>
      </c>
      <c r="Z9">
        <v>2218</v>
      </c>
      <c r="AA9" s="2">
        <f t="shared" si="2"/>
        <v>9.0171325518485113E-2</v>
      </c>
      <c r="AB9" s="1">
        <v>8.73489960692512E-2</v>
      </c>
      <c r="AD9">
        <v>1663</v>
      </c>
      <c r="AE9">
        <v>0</v>
      </c>
      <c r="AF9">
        <v>0</v>
      </c>
      <c r="AG9">
        <v>0</v>
      </c>
      <c r="AH9">
        <v>1663</v>
      </c>
      <c r="AI9" s="2">
        <f t="shared" si="3"/>
        <v>0</v>
      </c>
      <c r="AJ9" s="1">
        <v>0.99965047769512005</v>
      </c>
    </row>
    <row r="10" spans="1:36">
      <c r="A10" t="s">
        <v>56</v>
      </c>
      <c r="B10" t="s">
        <v>33</v>
      </c>
      <c r="C10" t="s">
        <v>20</v>
      </c>
      <c r="D10">
        <v>6135838</v>
      </c>
      <c r="F10">
        <v>9</v>
      </c>
      <c r="G10">
        <v>125</v>
      </c>
      <c r="H10">
        <v>0</v>
      </c>
      <c r="I10">
        <v>0</v>
      </c>
      <c r="J10">
        <v>134</v>
      </c>
      <c r="K10" s="2">
        <f t="shared" si="0"/>
        <v>93.28358208955224</v>
      </c>
      <c r="L10" s="1">
        <v>0</v>
      </c>
      <c r="N10">
        <v>21</v>
      </c>
      <c r="O10">
        <v>1</v>
      </c>
      <c r="P10">
        <v>0</v>
      </c>
      <c r="Q10">
        <v>0</v>
      </c>
      <c r="R10">
        <v>22</v>
      </c>
      <c r="S10" s="2">
        <f t="shared" si="1"/>
        <v>4.5454545454545459</v>
      </c>
      <c r="T10" s="1">
        <v>0.27178208372796803</v>
      </c>
      <c r="V10">
        <v>24</v>
      </c>
      <c r="W10">
        <v>1</v>
      </c>
      <c r="X10">
        <v>0</v>
      </c>
      <c r="Y10">
        <v>0</v>
      </c>
      <c r="Z10">
        <v>24</v>
      </c>
      <c r="AA10" s="2">
        <f t="shared" si="2"/>
        <v>4.1666666666666661</v>
      </c>
      <c r="AB10" s="1">
        <v>0.44700624763096403</v>
      </c>
      <c r="AD10">
        <v>18</v>
      </c>
      <c r="AE10">
        <v>0</v>
      </c>
      <c r="AF10">
        <v>0</v>
      </c>
      <c r="AG10">
        <v>0</v>
      </c>
      <c r="AH10">
        <v>18</v>
      </c>
      <c r="AI10" s="2">
        <f t="shared" si="3"/>
        <v>0</v>
      </c>
      <c r="AJ10" s="1">
        <v>0.57761921033019104</v>
      </c>
    </row>
    <row r="11" spans="1:36">
      <c r="A11" t="s">
        <v>65</v>
      </c>
      <c r="B11" t="s">
        <v>17</v>
      </c>
      <c r="C11" t="s">
        <v>18</v>
      </c>
      <c r="D11">
        <v>11360178</v>
      </c>
      <c r="F11">
        <v>5</v>
      </c>
      <c r="G11">
        <v>5</v>
      </c>
      <c r="H11">
        <v>0</v>
      </c>
      <c r="I11">
        <v>0</v>
      </c>
      <c r="J11">
        <v>10</v>
      </c>
      <c r="K11" s="2">
        <f t="shared" si="0"/>
        <v>50</v>
      </c>
      <c r="L11" s="1">
        <v>4.9502114048004496E-3</v>
      </c>
      <c r="N11">
        <v>3</v>
      </c>
      <c r="O11">
        <v>0</v>
      </c>
      <c r="P11">
        <v>0</v>
      </c>
      <c r="Q11">
        <v>0</v>
      </c>
      <c r="R11">
        <v>3</v>
      </c>
      <c r="S11" s="2">
        <f t="shared" si="1"/>
        <v>0</v>
      </c>
      <c r="T11" s="1">
        <v>0.99999997622118697</v>
      </c>
      <c r="V11">
        <v>6</v>
      </c>
      <c r="W11">
        <v>0</v>
      </c>
      <c r="X11">
        <v>0</v>
      </c>
      <c r="Y11">
        <v>0</v>
      </c>
      <c r="Z11">
        <v>6</v>
      </c>
      <c r="AA11" s="2">
        <f t="shared" si="2"/>
        <v>0</v>
      </c>
      <c r="AB11" s="1">
        <v>0.75319679064580602</v>
      </c>
      <c r="AD11">
        <v>12</v>
      </c>
      <c r="AE11">
        <v>0</v>
      </c>
      <c r="AF11">
        <v>0</v>
      </c>
      <c r="AG11">
        <v>0</v>
      </c>
      <c r="AH11">
        <v>12</v>
      </c>
      <c r="AI11" s="2">
        <f t="shared" si="3"/>
        <v>0</v>
      </c>
      <c r="AJ11" s="1">
        <v>0.75319679064580602</v>
      </c>
    </row>
    <row r="12" spans="1:36">
      <c r="A12" t="s">
        <v>60</v>
      </c>
      <c r="B12" t="s">
        <v>33</v>
      </c>
      <c r="C12" t="s">
        <v>18</v>
      </c>
      <c r="D12">
        <v>14509625</v>
      </c>
      <c r="F12">
        <v>13</v>
      </c>
      <c r="G12">
        <v>7</v>
      </c>
      <c r="H12">
        <v>0</v>
      </c>
      <c r="I12">
        <v>0</v>
      </c>
      <c r="J12">
        <v>19</v>
      </c>
      <c r="K12" s="2">
        <f t="shared" si="0"/>
        <v>36.84210526315789</v>
      </c>
      <c r="L12" s="1">
        <v>5.0092963034675797E-4</v>
      </c>
      <c r="N12">
        <v>525</v>
      </c>
      <c r="O12">
        <v>6</v>
      </c>
      <c r="P12">
        <v>0</v>
      </c>
      <c r="Q12">
        <v>0</v>
      </c>
      <c r="R12">
        <v>531</v>
      </c>
      <c r="S12" s="2">
        <f t="shared" si="1"/>
        <v>1.1299435028248588</v>
      </c>
      <c r="T12" s="1">
        <v>1.1359893937550299E-3</v>
      </c>
      <c r="V12">
        <v>262</v>
      </c>
      <c r="W12">
        <v>1</v>
      </c>
      <c r="X12">
        <v>0</v>
      </c>
      <c r="Y12">
        <v>0</v>
      </c>
      <c r="Z12">
        <v>263</v>
      </c>
      <c r="AA12" s="2">
        <f t="shared" si="2"/>
        <v>0.38022813688212925</v>
      </c>
      <c r="AB12" s="1">
        <v>0.36615798777485498</v>
      </c>
      <c r="AD12">
        <v>18</v>
      </c>
      <c r="AE12">
        <v>0</v>
      </c>
      <c r="AF12">
        <v>0</v>
      </c>
      <c r="AG12">
        <v>0</v>
      </c>
      <c r="AH12">
        <v>19</v>
      </c>
      <c r="AI12" s="2">
        <f t="shared" si="3"/>
        <v>0</v>
      </c>
      <c r="AJ12" s="1">
        <v>0.57761921033019203</v>
      </c>
    </row>
    <row r="13" spans="1:36">
      <c r="A13" t="s">
        <v>60</v>
      </c>
      <c r="B13" t="s">
        <v>33</v>
      </c>
      <c r="C13" t="s">
        <v>18</v>
      </c>
      <c r="D13">
        <v>14509633</v>
      </c>
      <c r="F13">
        <v>15</v>
      </c>
      <c r="G13">
        <v>4</v>
      </c>
      <c r="H13">
        <v>0</v>
      </c>
      <c r="I13">
        <v>0</v>
      </c>
      <c r="J13">
        <v>18</v>
      </c>
      <c r="K13" s="2">
        <f t="shared" si="0"/>
        <v>22.222222222222221</v>
      </c>
      <c r="L13" s="1">
        <v>1.1530943934287099E-2</v>
      </c>
      <c r="N13">
        <v>527</v>
      </c>
      <c r="O13">
        <v>4</v>
      </c>
      <c r="P13">
        <v>0</v>
      </c>
      <c r="Q13">
        <v>0</v>
      </c>
      <c r="R13">
        <v>531</v>
      </c>
      <c r="S13" s="2">
        <f t="shared" si="1"/>
        <v>0.75329566854990582</v>
      </c>
      <c r="T13" s="1">
        <v>1.12469724952994E-2</v>
      </c>
      <c r="V13">
        <v>262</v>
      </c>
      <c r="W13">
        <v>0</v>
      </c>
      <c r="X13">
        <v>0</v>
      </c>
      <c r="Y13">
        <v>0</v>
      </c>
      <c r="Z13">
        <v>263</v>
      </c>
      <c r="AA13" s="2">
        <f t="shared" si="2"/>
        <v>0</v>
      </c>
      <c r="AB13" s="1">
        <v>0.57758999654847998</v>
      </c>
      <c r="AD13">
        <v>18</v>
      </c>
      <c r="AE13">
        <v>0</v>
      </c>
      <c r="AF13">
        <v>0</v>
      </c>
      <c r="AG13">
        <v>0</v>
      </c>
      <c r="AH13">
        <v>19</v>
      </c>
      <c r="AI13" s="2">
        <f t="shared" si="3"/>
        <v>0</v>
      </c>
      <c r="AJ13" s="1">
        <v>0.57761190672834395</v>
      </c>
    </row>
    <row r="14" spans="1:36">
      <c r="A14" t="s">
        <v>60</v>
      </c>
      <c r="B14" t="s">
        <v>33</v>
      </c>
      <c r="C14" t="s">
        <v>18</v>
      </c>
      <c r="D14">
        <v>14509622</v>
      </c>
      <c r="F14">
        <v>15</v>
      </c>
      <c r="G14">
        <v>4</v>
      </c>
      <c r="H14">
        <v>0</v>
      </c>
      <c r="I14">
        <v>0</v>
      </c>
      <c r="J14">
        <v>19</v>
      </c>
      <c r="K14" s="2">
        <f t="shared" si="0"/>
        <v>21.052631578947366</v>
      </c>
      <c r="L14" s="1">
        <v>5.7501551439913499E-3</v>
      </c>
      <c r="N14">
        <v>525</v>
      </c>
      <c r="O14">
        <v>3</v>
      </c>
      <c r="P14">
        <v>0</v>
      </c>
      <c r="Q14">
        <v>0</v>
      </c>
      <c r="R14">
        <v>529</v>
      </c>
      <c r="S14" s="2">
        <f t="shared" si="1"/>
        <v>0.56710775047258988</v>
      </c>
      <c r="T14" s="1">
        <v>1.9519247432325498E-2</v>
      </c>
      <c r="V14">
        <v>259</v>
      </c>
      <c r="W14">
        <v>1</v>
      </c>
      <c r="X14">
        <v>1</v>
      </c>
      <c r="Y14">
        <v>0</v>
      </c>
      <c r="Z14">
        <v>261</v>
      </c>
      <c r="AA14" s="2">
        <f t="shared" si="2"/>
        <v>0.38314176245210724</v>
      </c>
      <c r="AB14" s="1">
        <v>0.77306505477881504</v>
      </c>
      <c r="AD14">
        <v>18</v>
      </c>
      <c r="AE14">
        <v>0</v>
      </c>
      <c r="AF14">
        <v>0</v>
      </c>
      <c r="AG14">
        <v>0</v>
      </c>
      <c r="AH14">
        <v>19</v>
      </c>
      <c r="AI14" s="2">
        <f t="shared" si="3"/>
        <v>0</v>
      </c>
      <c r="AJ14" s="1">
        <v>0.57761190672834395</v>
      </c>
    </row>
    <row r="15" spans="1:36">
      <c r="A15" t="s">
        <v>60</v>
      </c>
      <c r="B15" t="s">
        <v>33</v>
      </c>
      <c r="C15" t="s">
        <v>18</v>
      </c>
      <c r="D15">
        <v>14509631</v>
      </c>
      <c r="F15">
        <v>15</v>
      </c>
      <c r="G15">
        <v>4</v>
      </c>
      <c r="H15">
        <v>0</v>
      </c>
      <c r="I15">
        <v>0</v>
      </c>
      <c r="J15">
        <v>19</v>
      </c>
      <c r="K15" s="2">
        <f t="shared" si="0"/>
        <v>21.052631578947366</v>
      </c>
      <c r="L15" s="1">
        <v>9.1413425390289797E-3</v>
      </c>
      <c r="N15">
        <v>528</v>
      </c>
      <c r="O15">
        <v>3</v>
      </c>
      <c r="P15">
        <v>0</v>
      </c>
      <c r="Q15">
        <v>0</v>
      </c>
      <c r="R15">
        <v>531</v>
      </c>
      <c r="S15" s="2">
        <f t="shared" si="1"/>
        <v>0.56497175141242939</v>
      </c>
      <c r="T15" s="1">
        <v>2.85775900177376E-2</v>
      </c>
      <c r="V15">
        <v>262</v>
      </c>
      <c r="W15">
        <v>1</v>
      </c>
      <c r="X15">
        <v>0</v>
      </c>
      <c r="Y15">
        <v>0</v>
      </c>
      <c r="Z15">
        <v>263</v>
      </c>
      <c r="AA15" s="2">
        <f t="shared" si="2"/>
        <v>0.38022813688212925</v>
      </c>
      <c r="AB15" s="1">
        <v>0.44700624763096303</v>
      </c>
      <c r="AD15">
        <v>19</v>
      </c>
      <c r="AE15">
        <v>0</v>
      </c>
      <c r="AF15">
        <v>0</v>
      </c>
      <c r="AG15">
        <v>0</v>
      </c>
      <c r="AH15">
        <v>19</v>
      </c>
      <c r="AI15" s="2">
        <f t="shared" si="3"/>
        <v>0</v>
      </c>
      <c r="AJ15" s="1">
        <v>0.75319679064580802</v>
      </c>
    </row>
    <row r="16" spans="1:36">
      <c r="A16" t="s">
        <v>61</v>
      </c>
      <c r="B16" t="s">
        <v>33</v>
      </c>
      <c r="C16" t="s">
        <v>20</v>
      </c>
      <c r="D16">
        <v>12882957</v>
      </c>
      <c r="F16">
        <v>10</v>
      </c>
      <c r="G16">
        <v>6</v>
      </c>
      <c r="H16">
        <v>0</v>
      </c>
      <c r="I16">
        <v>0</v>
      </c>
      <c r="J16">
        <v>16</v>
      </c>
      <c r="K16" s="2">
        <f t="shared" si="0"/>
        <v>37.5</v>
      </c>
      <c r="L16" s="1">
        <v>1.1035633484543E-3</v>
      </c>
      <c r="N16">
        <v>19</v>
      </c>
      <c r="O16">
        <v>1</v>
      </c>
      <c r="P16">
        <v>0</v>
      </c>
      <c r="Q16">
        <v>0</v>
      </c>
      <c r="R16">
        <v>20</v>
      </c>
      <c r="S16" s="2">
        <f t="shared" si="1"/>
        <v>5</v>
      </c>
      <c r="T16" s="1">
        <v>0.28147643609545198</v>
      </c>
      <c r="V16">
        <v>38</v>
      </c>
      <c r="W16">
        <v>0</v>
      </c>
      <c r="X16">
        <v>0</v>
      </c>
      <c r="Y16">
        <v>0</v>
      </c>
      <c r="Z16">
        <v>38</v>
      </c>
      <c r="AA16" s="2">
        <f t="shared" si="2"/>
        <v>0</v>
      </c>
      <c r="AB16" s="1">
        <v>0.99999997622118697</v>
      </c>
      <c r="AD16">
        <v>45</v>
      </c>
      <c r="AE16">
        <v>1</v>
      </c>
      <c r="AF16">
        <v>0</v>
      </c>
      <c r="AG16">
        <v>0</v>
      </c>
      <c r="AH16">
        <v>46</v>
      </c>
      <c r="AI16" s="2">
        <f t="shared" si="3"/>
        <v>2.1739130434782608</v>
      </c>
      <c r="AJ16" s="1">
        <v>0.28147643609545198</v>
      </c>
    </row>
    <row r="17" spans="1:36">
      <c r="A17" t="s">
        <v>58</v>
      </c>
      <c r="B17" t="s">
        <v>27</v>
      </c>
      <c r="C17" t="s">
        <v>18</v>
      </c>
      <c r="D17">
        <v>12867865</v>
      </c>
      <c r="F17">
        <v>9</v>
      </c>
      <c r="G17">
        <v>33</v>
      </c>
      <c r="H17">
        <v>0</v>
      </c>
      <c r="I17">
        <v>0</v>
      </c>
      <c r="J17">
        <v>42</v>
      </c>
      <c r="K17" s="2">
        <f t="shared" si="0"/>
        <v>78.571428571428569</v>
      </c>
      <c r="L17" s="1">
        <v>1.11022302462516E-16</v>
      </c>
      <c r="N17">
        <v>9</v>
      </c>
      <c r="O17">
        <v>1</v>
      </c>
      <c r="P17">
        <v>0</v>
      </c>
      <c r="Q17">
        <v>0</v>
      </c>
      <c r="R17">
        <v>10</v>
      </c>
      <c r="S17" s="2">
        <f t="shared" si="1"/>
        <v>10</v>
      </c>
      <c r="T17" s="1">
        <v>0.22384638758843101</v>
      </c>
      <c r="V17">
        <v>12</v>
      </c>
      <c r="W17">
        <v>1</v>
      </c>
      <c r="X17">
        <v>0</v>
      </c>
      <c r="Y17">
        <v>0</v>
      </c>
      <c r="Z17">
        <v>14</v>
      </c>
      <c r="AA17" s="2">
        <f t="shared" si="2"/>
        <v>7.1428571428571423</v>
      </c>
      <c r="AB17" s="1">
        <v>0.22044663928142999</v>
      </c>
      <c r="AD17">
        <v>9</v>
      </c>
      <c r="AE17">
        <v>1</v>
      </c>
      <c r="AF17">
        <v>0</v>
      </c>
      <c r="AG17">
        <v>0</v>
      </c>
      <c r="AH17">
        <v>10</v>
      </c>
      <c r="AI17" s="2">
        <f t="shared" si="3"/>
        <v>10</v>
      </c>
      <c r="AJ17" s="1">
        <v>0.44700624763096303</v>
      </c>
    </row>
    <row r="18" spans="1:36">
      <c r="A18" t="s">
        <v>58</v>
      </c>
      <c r="B18" t="s">
        <v>27</v>
      </c>
      <c r="C18" t="s">
        <v>18</v>
      </c>
      <c r="D18">
        <v>12867870</v>
      </c>
      <c r="F18">
        <v>9</v>
      </c>
      <c r="G18">
        <v>33</v>
      </c>
      <c r="H18">
        <v>0</v>
      </c>
      <c r="I18">
        <v>0</v>
      </c>
      <c r="J18">
        <v>42</v>
      </c>
      <c r="K18" s="2">
        <f t="shared" si="0"/>
        <v>78.571428571428569</v>
      </c>
      <c r="L18" s="1">
        <v>1.11022302462516E-16</v>
      </c>
      <c r="N18">
        <v>9</v>
      </c>
      <c r="O18">
        <v>1</v>
      </c>
      <c r="P18">
        <v>0</v>
      </c>
      <c r="Q18">
        <v>0</v>
      </c>
      <c r="R18">
        <v>10</v>
      </c>
      <c r="S18" s="2">
        <f t="shared" si="1"/>
        <v>10</v>
      </c>
      <c r="T18" s="1">
        <v>0.22384638758843101</v>
      </c>
      <c r="V18">
        <v>13</v>
      </c>
      <c r="W18">
        <v>0</v>
      </c>
      <c r="X18">
        <v>0</v>
      </c>
      <c r="Y18">
        <v>0</v>
      </c>
      <c r="Z18">
        <v>13</v>
      </c>
      <c r="AA18" s="2">
        <f t="shared" si="2"/>
        <v>0</v>
      </c>
      <c r="AB18" s="1">
        <v>0.99999997622118697</v>
      </c>
      <c r="AD18">
        <v>9</v>
      </c>
      <c r="AE18">
        <v>1</v>
      </c>
      <c r="AF18">
        <v>0</v>
      </c>
      <c r="AG18">
        <v>0</v>
      </c>
      <c r="AH18">
        <v>10</v>
      </c>
      <c r="AI18" s="2">
        <f t="shared" si="3"/>
        <v>10</v>
      </c>
      <c r="AJ18" s="1">
        <v>0.44700624763096303</v>
      </c>
    </row>
    <row r="19" spans="1:36">
      <c r="A19" t="s">
        <v>58</v>
      </c>
      <c r="B19" t="s">
        <v>27</v>
      </c>
      <c r="C19" t="s">
        <v>18</v>
      </c>
      <c r="D19">
        <v>12867875</v>
      </c>
      <c r="F19">
        <v>10</v>
      </c>
      <c r="G19">
        <v>30</v>
      </c>
      <c r="H19">
        <v>0</v>
      </c>
      <c r="I19">
        <v>0</v>
      </c>
      <c r="J19">
        <v>39</v>
      </c>
      <c r="K19" s="2">
        <f t="shared" si="0"/>
        <v>76.923076923076934</v>
      </c>
      <c r="L19" s="1">
        <v>4.10782519111308E-15</v>
      </c>
      <c r="N19">
        <v>9</v>
      </c>
      <c r="O19">
        <v>1</v>
      </c>
      <c r="P19">
        <v>0</v>
      </c>
      <c r="Q19">
        <v>0</v>
      </c>
      <c r="R19">
        <v>10</v>
      </c>
      <c r="S19" s="2">
        <f t="shared" si="1"/>
        <v>10</v>
      </c>
      <c r="T19" s="1">
        <v>0.34788061965797401</v>
      </c>
      <c r="V19">
        <v>13</v>
      </c>
      <c r="W19">
        <v>0</v>
      </c>
      <c r="X19">
        <v>0</v>
      </c>
      <c r="Y19">
        <v>0</v>
      </c>
      <c r="Z19">
        <v>13</v>
      </c>
      <c r="AA19" s="2">
        <f t="shared" si="2"/>
        <v>0</v>
      </c>
      <c r="AB19" s="1">
        <v>1</v>
      </c>
      <c r="AD19">
        <v>9</v>
      </c>
      <c r="AE19">
        <v>1</v>
      </c>
      <c r="AF19">
        <v>0</v>
      </c>
      <c r="AG19">
        <v>0</v>
      </c>
      <c r="AH19">
        <v>10</v>
      </c>
      <c r="AI19" s="2">
        <f t="shared" si="3"/>
        <v>10</v>
      </c>
      <c r="AJ19" s="1">
        <v>0.31308422907932099</v>
      </c>
    </row>
    <row r="20" spans="1:36">
      <c r="A20" t="s">
        <v>58</v>
      </c>
      <c r="B20" t="s">
        <v>27</v>
      </c>
      <c r="C20" t="s">
        <v>18</v>
      </c>
      <c r="D20">
        <v>12867863</v>
      </c>
      <c r="F20">
        <v>8</v>
      </c>
      <c r="G20">
        <v>7</v>
      </c>
      <c r="H20">
        <v>0</v>
      </c>
      <c r="I20">
        <v>0</v>
      </c>
      <c r="J20">
        <v>16</v>
      </c>
      <c r="K20" s="2">
        <f t="shared" si="0"/>
        <v>43.75</v>
      </c>
      <c r="L20" s="1">
        <v>2.2750806183369199E-4</v>
      </c>
      <c r="N20">
        <v>8</v>
      </c>
      <c r="O20">
        <v>1</v>
      </c>
      <c r="P20">
        <v>0</v>
      </c>
      <c r="Q20">
        <v>0</v>
      </c>
      <c r="R20">
        <v>9</v>
      </c>
      <c r="S20" s="2">
        <f t="shared" si="1"/>
        <v>11.111111111111111</v>
      </c>
      <c r="T20" s="1">
        <v>0.47095703713139497</v>
      </c>
      <c r="V20">
        <v>12</v>
      </c>
      <c r="W20">
        <v>0</v>
      </c>
      <c r="X20">
        <v>0</v>
      </c>
      <c r="Y20">
        <v>0</v>
      </c>
      <c r="Z20">
        <v>12</v>
      </c>
      <c r="AA20" s="2">
        <f t="shared" si="2"/>
        <v>0</v>
      </c>
      <c r="AB20" s="1">
        <v>1</v>
      </c>
      <c r="AD20">
        <v>9</v>
      </c>
      <c r="AE20">
        <v>0</v>
      </c>
      <c r="AF20">
        <v>0</v>
      </c>
      <c r="AG20">
        <v>0</v>
      </c>
      <c r="AH20">
        <v>9</v>
      </c>
      <c r="AI20" s="2">
        <f t="shared" si="3"/>
        <v>0</v>
      </c>
      <c r="AJ20" s="1">
        <v>1</v>
      </c>
    </row>
    <row r="21" spans="1:36">
      <c r="A21" t="s">
        <v>63</v>
      </c>
      <c r="B21" t="s">
        <v>17</v>
      </c>
      <c r="C21" t="s">
        <v>20</v>
      </c>
      <c r="D21">
        <v>2791926</v>
      </c>
      <c r="F21">
        <v>12</v>
      </c>
      <c r="G21">
        <v>5</v>
      </c>
      <c r="H21">
        <v>0</v>
      </c>
      <c r="I21">
        <v>0</v>
      </c>
      <c r="J21">
        <v>17</v>
      </c>
      <c r="K21" s="2">
        <f t="shared" si="0"/>
        <v>29.411764705882355</v>
      </c>
      <c r="L21" s="1">
        <v>1.6733199241829599E-3</v>
      </c>
      <c r="N21">
        <v>4</v>
      </c>
      <c r="O21">
        <v>0</v>
      </c>
      <c r="P21">
        <v>0</v>
      </c>
      <c r="Q21">
        <v>0</v>
      </c>
      <c r="R21">
        <v>4</v>
      </c>
      <c r="S21" s="2">
        <f t="shared" si="1"/>
        <v>0</v>
      </c>
      <c r="T21" s="1">
        <v>0.51752085374310497</v>
      </c>
      <c r="V21">
        <v>68</v>
      </c>
      <c r="W21">
        <v>0</v>
      </c>
      <c r="X21">
        <v>0</v>
      </c>
      <c r="Y21">
        <v>0</v>
      </c>
      <c r="Z21">
        <v>68</v>
      </c>
      <c r="AA21" s="2">
        <f t="shared" si="2"/>
        <v>0</v>
      </c>
      <c r="AB21" s="1">
        <v>0.57761190672834295</v>
      </c>
      <c r="AD21">
        <v>66</v>
      </c>
      <c r="AE21">
        <v>0</v>
      </c>
      <c r="AF21">
        <v>0</v>
      </c>
      <c r="AG21">
        <v>0</v>
      </c>
      <c r="AH21">
        <v>66</v>
      </c>
      <c r="AI21" s="2">
        <f t="shared" si="3"/>
        <v>0</v>
      </c>
      <c r="AJ21" s="1">
        <v>0.99998543284225105</v>
      </c>
    </row>
    <row r="22" spans="1:36">
      <c r="A22" t="s">
        <v>63</v>
      </c>
      <c r="B22" t="s">
        <v>17</v>
      </c>
      <c r="C22" t="s">
        <v>20</v>
      </c>
      <c r="D22">
        <v>2791929</v>
      </c>
      <c r="F22">
        <v>12</v>
      </c>
      <c r="G22">
        <v>4</v>
      </c>
      <c r="H22">
        <v>0</v>
      </c>
      <c r="I22">
        <v>0</v>
      </c>
      <c r="J22">
        <v>16</v>
      </c>
      <c r="K22" s="2">
        <f t="shared" si="0"/>
        <v>25</v>
      </c>
      <c r="L22" s="1">
        <v>5.1278534859321399E-3</v>
      </c>
      <c r="N22">
        <v>4</v>
      </c>
      <c r="O22">
        <v>0</v>
      </c>
      <c r="P22">
        <v>0</v>
      </c>
      <c r="Q22">
        <v>0</v>
      </c>
      <c r="R22">
        <v>4</v>
      </c>
      <c r="S22" s="2">
        <f t="shared" si="1"/>
        <v>0</v>
      </c>
      <c r="T22" s="1">
        <v>1</v>
      </c>
      <c r="V22">
        <v>68</v>
      </c>
      <c r="W22">
        <v>0</v>
      </c>
      <c r="X22">
        <v>0</v>
      </c>
      <c r="Y22">
        <v>0</v>
      </c>
      <c r="Z22">
        <v>68</v>
      </c>
      <c r="AA22" s="2">
        <f t="shared" si="2"/>
        <v>0</v>
      </c>
      <c r="AB22" s="1">
        <v>0.99999996637167998</v>
      </c>
      <c r="AD22">
        <v>66</v>
      </c>
      <c r="AE22">
        <v>0</v>
      </c>
      <c r="AF22">
        <v>0</v>
      </c>
      <c r="AG22">
        <v>0</v>
      </c>
      <c r="AH22">
        <v>66</v>
      </c>
      <c r="AI22" s="2">
        <f t="shared" si="3"/>
        <v>0</v>
      </c>
      <c r="AJ22" s="1">
        <v>1</v>
      </c>
    </row>
    <row r="23" spans="1:36">
      <c r="A23" t="s">
        <v>59</v>
      </c>
      <c r="B23" t="s">
        <v>42</v>
      </c>
      <c r="C23" t="s">
        <v>18</v>
      </c>
      <c r="D23">
        <v>19893762</v>
      </c>
      <c r="F23">
        <v>15</v>
      </c>
      <c r="G23">
        <v>16</v>
      </c>
      <c r="H23">
        <v>0</v>
      </c>
      <c r="I23">
        <v>0</v>
      </c>
      <c r="J23">
        <v>31</v>
      </c>
      <c r="K23" s="2">
        <f t="shared" si="0"/>
        <v>51.612903225806448</v>
      </c>
      <c r="L23" s="1">
        <v>9.7103889373784097E-9</v>
      </c>
      <c r="N23">
        <v>92</v>
      </c>
      <c r="O23">
        <v>3</v>
      </c>
      <c r="P23">
        <v>0</v>
      </c>
      <c r="Q23">
        <v>0</v>
      </c>
      <c r="R23">
        <v>95</v>
      </c>
      <c r="S23" s="2">
        <f t="shared" si="1"/>
        <v>3.1578947368421053</v>
      </c>
      <c r="T23" s="1">
        <v>2.7838922264156601E-2</v>
      </c>
      <c r="V23">
        <v>96</v>
      </c>
      <c r="W23">
        <v>0</v>
      </c>
      <c r="X23">
        <v>0</v>
      </c>
      <c r="Y23">
        <v>0</v>
      </c>
      <c r="Z23">
        <v>96</v>
      </c>
      <c r="AA23" s="2">
        <f t="shared" si="2"/>
        <v>0</v>
      </c>
      <c r="AB23" s="1">
        <v>0.60947172120900694</v>
      </c>
      <c r="AD23">
        <v>96</v>
      </c>
      <c r="AE23">
        <v>0</v>
      </c>
      <c r="AF23">
        <v>0</v>
      </c>
      <c r="AG23">
        <v>0</v>
      </c>
      <c r="AH23">
        <v>96</v>
      </c>
      <c r="AI23" s="2">
        <f t="shared" si="3"/>
        <v>0</v>
      </c>
      <c r="AJ23" s="1">
        <v>0.99999996637167998</v>
      </c>
    </row>
    <row r="24" spans="1:36">
      <c r="A24" t="s">
        <v>62</v>
      </c>
      <c r="B24" t="s">
        <v>17</v>
      </c>
      <c r="C24" t="s">
        <v>20</v>
      </c>
      <c r="D24">
        <v>6327857</v>
      </c>
      <c r="F24">
        <v>9</v>
      </c>
      <c r="G24">
        <v>5</v>
      </c>
      <c r="H24">
        <v>0</v>
      </c>
      <c r="I24">
        <v>0</v>
      </c>
      <c r="J24">
        <v>14</v>
      </c>
      <c r="K24" s="2">
        <f t="shared" si="0"/>
        <v>35.714285714285715</v>
      </c>
      <c r="L24" s="1">
        <v>1.9292778096383599E-3</v>
      </c>
      <c r="N24">
        <v>18</v>
      </c>
      <c r="O24">
        <v>6</v>
      </c>
      <c r="P24">
        <v>0</v>
      </c>
      <c r="Q24">
        <v>0</v>
      </c>
      <c r="R24">
        <v>24</v>
      </c>
      <c r="S24" s="2">
        <f t="shared" si="1"/>
        <v>25</v>
      </c>
      <c r="T24" s="1">
        <v>9.5296540640121797E-4</v>
      </c>
      <c r="V24">
        <v>25</v>
      </c>
      <c r="W24">
        <v>1</v>
      </c>
      <c r="X24">
        <v>0</v>
      </c>
      <c r="Y24">
        <v>0</v>
      </c>
      <c r="Z24">
        <v>26</v>
      </c>
      <c r="AA24" s="2">
        <f t="shared" si="2"/>
        <v>3.8461538461538463</v>
      </c>
      <c r="AB24" s="1">
        <v>0.28147643609545198</v>
      </c>
      <c r="AD24">
        <v>17</v>
      </c>
      <c r="AE24">
        <v>0</v>
      </c>
      <c r="AF24">
        <v>0</v>
      </c>
      <c r="AG24">
        <v>0</v>
      </c>
      <c r="AH24">
        <v>17</v>
      </c>
      <c r="AI24" s="2">
        <f t="shared" si="3"/>
        <v>0</v>
      </c>
      <c r="AJ24" s="1">
        <v>0.99999997622118697</v>
      </c>
    </row>
    <row r="25" spans="1:36">
      <c r="A25" t="s">
        <v>62</v>
      </c>
      <c r="B25" t="s">
        <v>17</v>
      </c>
      <c r="C25" t="s">
        <v>20</v>
      </c>
      <c r="D25">
        <v>6327860</v>
      </c>
      <c r="F25">
        <v>14</v>
      </c>
      <c r="G25">
        <v>0</v>
      </c>
      <c r="H25">
        <v>0</v>
      </c>
      <c r="I25">
        <v>0</v>
      </c>
      <c r="J25">
        <v>14</v>
      </c>
      <c r="K25" s="2">
        <f t="shared" si="0"/>
        <v>0</v>
      </c>
      <c r="L25" s="1">
        <v>0.60947172120900694</v>
      </c>
      <c r="N25">
        <v>11</v>
      </c>
      <c r="O25">
        <v>13</v>
      </c>
      <c r="P25">
        <v>0</v>
      </c>
      <c r="Q25">
        <v>0</v>
      </c>
      <c r="R25">
        <v>24</v>
      </c>
      <c r="S25" s="2">
        <f t="shared" si="1"/>
        <v>54.166666666666664</v>
      </c>
      <c r="T25" s="1">
        <v>4.01353382195602E-7</v>
      </c>
      <c r="V25">
        <v>26</v>
      </c>
      <c r="W25">
        <v>0</v>
      </c>
      <c r="X25">
        <v>0</v>
      </c>
      <c r="Y25">
        <v>0</v>
      </c>
      <c r="Z25">
        <v>26</v>
      </c>
      <c r="AA25" s="2">
        <f t="shared" si="2"/>
        <v>0</v>
      </c>
      <c r="AB25" s="1">
        <v>1</v>
      </c>
      <c r="AD25">
        <v>17</v>
      </c>
      <c r="AE25">
        <v>0</v>
      </c>
      <c r="AF25">
        <v>0</v>
      </c>
      <c r="AG25">
        <v>0</v>
      </c>
      <c r="AH25">
        <v>17</v>
      </c>
      <c r="AI25" s="2">
        <f t="shared" si="3"/>
        <v>0</v>
      </c>
      <c r="AJ25" s="1">
        <v>0.99999997622118697</v>
      </c>
    </row>
    <row r="26" spans="1:36">
      <c r="A26" t="s">
        <v>57</v>
      </c>
      <c r="B26" t="s">
        <v>42</v>
      </c>
      <c r="C26" t="s">
        <v>18</v>
      </c>
      <c r="D26">
        <v>8009319</v>
      </c>
      <c r="F26">
        <v>12</v>
      </c>
      <c r="G26">
        <v>90</v>
      </c>
      <c r="H26">
        <v>0</v>
      </c>
      <c r="I26">
        <v>0</v>
      </c>
      <c r="J26">
        <v>102</v>
      </c>
      <c r="K26" s="2">
        <f t="shared" si="0"/>
        <v>88.235294117647058</v>
      </c>
      <c r="L26" s="1">
        <v>0</v>
      </c>
      <c r="N26">
        <v>4</v>
      </c>
      <c r="O26">
        <v>0</v>
      </c>
      <c r="P26">
        <v>0</v>
      </c>
      <c r="Q26">
        <v>0</v>
      </c>
      <c r="R26">
        <v>4</v>
      </c>
      <c r="S26" s="2">
        <f t="shared" si="1"/>
        <v>0</v>
      </c>
      <c r="T26" s="1">
        <v>0.57761921033019104</v>
      </c>
      <c r="V26">
        <v>16</v>
      </c>
      <c r="W26">
        <v>1</v>
      </c>
      <c r="X26">
        <v>0</v>
      </c>
      <c r="Y26">
        <v>0</v>
      </c>
      <c r="Z26">
        <v>17</v>
      </c>
      <c r="AA26" s="2">
        <f t="shared" si="2"/>
        <v>5.8823529411764701</v>
      </c>
      <c r="AB26" s="1">
        <v>0.16718246949100099</v>
      </c>
      <c r="AD26">
        <v>6</v>
      </c>
      <c r="AE26">
        <v>0</v>
      </c>
      <c r="AF26">
        <v>0</v>
      </c>
      <c r="AG26">
        <v>0</v>
      </c>
      <c r="AH26">
        <v>6</v>
      </c>
      <c r="AI26" s="2">
        <f t="shared" si="3"/>
        <v>0</v>
      </c>
      <c r="AJ26" s="1">
        <v>0.57761921033019104</v>
      </c>
    </row>
  </sheetData>
  <sortState ref="A3:AJ33">
    <sortCondition ref="A3:A3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workbookViewId="0">
      <selection activeCell="H17" sqref="H17"/>
    </sheetView>
  </sheetViews>
  <sheetFormatPr baseColWidth="10" defaultRowHeight="15" x14ac:dyDescent="0"/>
  <cols>
    <col min="1" max="1" width="16.1640625" bestFit="1" customWidth="1"/>
    <col min="2" max="2" width="13.5" bestFit="1" customWidth="1"/>
    <col min="3" max="3" width="6.6640625" bestFit="1" customWidth="1"/>
    <col min="4" max="4" width="13.5" customWidth="1"/>
    <col min="5" max="5" width="7" customWidth="1"/>
    <col min="6" max="6" width="4.83203125" bestFit="1" customWidth="1"/>
    <col min="7" max="7" width="3.1640625" bestFit="1" customWidth="1"/>
    <col min="8" max="8" width="2.33203125" bestFit="1" customWidth="1"/>
    <col min="9" max="9" width="2.1640625" bestFit="1" customWidth="1"/>
    <col min="10" max="10" width="9.83203125" bestFit="1" customWidth="1"/>
    <col min="11" max="11" width="9" bestFit="1" customWidth="1"/>
    <col min="12" max="12" width="7.83203125" bestFit="1" customWidth="1"/>
    <col min="13" max="13" width="8.33203125" customWidth="1"/>
    <col min="14" max="14" width="6.33203125" customWidth="1"/>
    <col min="15" max="15" width="4.1640625" bestFit="1" customWidth="1"/>
    <col min="16" max="16" width="2.33203125" bestFit="1" customWidth="1"/>
    <col min="17" max="17" width="2.1640625" bestFit="1" customWidth="1"/>
    <col min="18" max="18" width="9.83203125" bestFit="1" customWidth="1"/>
    <col min="19" max="19" width="9" bestFit="1" customWidth="1"/>
    <col min="20" max="20" width="7.83203125" bestFit="1" customWidth="1"/>
    <col min="21" max="21" width="8" customWidth="1"/>
    <col min="22" max="22" width="6.33203125" customWidth="1"/>
    <col min="23" max="23" width="3.1640625" bestFit="1" customWidth="1"/>
    <col min="24" max="24" width="2.33203125" bestFit="1" customWidth="1"/>
    <col min="25" max="25" width="2.1640625" bestFit="1" customWidth="1"/>
    <col min="26" max="26" width="9.83203125" bestFit="1" customWidth="1"/>
    <col min="27" max="27" width="9" bestFit="1" customWidth="1"/>
    <col min="28" max="28" width="7.83203125" bestFit="1" customWidth="1"/>
    <col min="29" max="29" width="6.83203125" customWidth="1"/>
    <col min="30" max="30" width="7.33203125" customWidth="1"/>
    <col min="31" max="31" width="2.5" bestFit="1" customWidth="1"/>
    <col min="32" max="32" width="2.33203125" bestFit="1" customWidth="1"/>
    <col min="33" max="33" width="2.1640625" bestFit="1" customWidth="1"/>
    <col min="34" max="34" width="9.83203125" bestFit="1" customWidth="1"/>
    <col min="35" max="35" width="9" bestFit="1" customWidth="1"/>
    <col min="36" max="36" width="7.83203125" bestFit="1" customWidth="1"/>
  </cols>
  <sheetData>
    <row r="1" spans="1:36" ht="24" thickBot="1">
      <c r="A1" s="3"/>
      <c r="B1" s="3"/>
      <c r="C1" s="3"/>
      <c r="D1" s="3"/>
      <c r="E1" s="3"/>
      <c r="F1" s="5" t="s">
        <v>5</v>
      </c>
      <c r="G1" s="5"/>
      <c r="H1" s="5"/>
      <c r="I1" s="5"/>
      <c r="J1" s="5"/>
      <c r="K1" s="5"/>
      <c r="L1" s="6"/>
      <c r="M1" s="5"/>
      <c r="N1" s="8" t="s">
        <v>6</v>
      </c>
      <c r="O1" s="8"/>
      <c r="P1" s="8"/>
      <c r="Q1" s="8"/>
      <c r="R1" s="8"/>
      <c r="S1" s="8"/>
      <c r="T1" s="12"/>
      <c r="U1" s="8"/>
      <c r="V1" s="8" t="s">
        <v>8</v>
      </c>
      <c r="W1" s="8"/>
      <c r="X1" s="8"/>
      <c r="Y1" s="8"/>
      <c r="Z1" s="8"/>
      <c r="AA1" s="8"/>
      <c r="AB1" s="12"/>
      <c r="AC1" s="8"/>
      <c r="AD1" s="8" t="s">
        <v>9</v>
      </c>
      <c r="AE1" s="5"/>
      <c r="AF1" s="5"/>
      <c r="AG1" s="3"/>
      <c r="AH1" s="3"/>
      <c r="AI1" s="3"/>
      <c r="AJ1" s="4"/>
    </row>
    <row r="2" spans="1:36" ht="17" thickTop="1" thickBot="1">
      <c r="A2" s="9" t="s">
        <v>29</v>
      </c>
      <c r="B2" s="9" t="s">
        <v>66</v>
      </c>
      <c r="C2" s="9" t="s">
        <v>15</v>
      </c>
      <c r="D2" s="9" t="s">
        <v>10</v>
      </c>
      <c r="E2" s="9"/>
      <c r="F2" s="9" t="s">
        <v>1</v>
      </c>
      <c r="G2" s="9" t="s">
        <v>2</v>
      </c>
      <c r="H2" s="9" t="s">
        <v>3</v>
      </c>
      <c r="I2" s="9" t="s">
        <v>4</v>
      </c>
      <c r="J2" s="9" t="s">
        <v>11</v>
      </c>
      <c r="K2" s="9" t="s">
        <v>16</v>
      </c>
      <c r="L2" s="10" t="s">
        <v>7</v>
      </c>
      <c r="M2" s="9"/>
      <c r="N2" s="9" t="s">
        <v>1</v>
      </c>
      <c r="O2" s="9" t="s">
        <v>2</v>
      </c>
      <c r="P2" s="9" t="s">
        <v>3</v>
      </c>
      <c r="Q2" s="9" t="s">
        <v>4</v>
      </c>
      <c r="R2" s="9" t="s">
        <v>11</v>
      </c>
      <c r="S2" s="9" t="s">
        <v>16</v>
      </c>
      <c r="T2" s="10" t="s">
        <v>7</v>
      </c>
      <c r="U2" s="9"/>
      <c r="V2" s="9" t="s">
        <v>1</v>
      </c>
      <c r="W2" s="9" t="s">
        <v>2</v>
      </c>
      <c r="X2" s="9" t="s">
        <v>3</v>
      </c>
      <c r="Y2" s="9" t="s">
        <v>4</v>
      </c>
      <c r="Z2" s="9" t="s">
        <v>11</v>
      </c>
      <c r="AA2" s="9" t="s">
        <v>16</v>
      </c>
      <c r="AB2" s="10" t="s">
        <v>7</v>
      </c>
      <c r="AC2" s="9"/>
      <c r="AD2" s="9" t="s">
        <v>1</v>
      </c>
      <c r="AE2" s="9" t="s">
        <v>2</v>
      </c>
      <c r="AF2" s="9" t="s">
        <v>3</v>
      </c>
      <c r="AG2" s="9" t="s">
        <v>4</v>
      </c>
      <c r="AH2" s="9" t="s">
        <v>11</v>
      </c>
      <c r="AI2" s="9" t="s">
        <v>16</v>
      </c>
      <c r="AJ2" s="10" t="s">
        <v>7</v>
      </c>
    </row>
    <row r="3" spans="1:36" ht="16" thickTop="1">
      <c r="A3" s="13" t="s">
        <v>43</v>
      </c>
      <c r="B3" s="13" t="s">
        <v>42</v>
      </c>
      <c r="C3" s="13" t="s">
        <v>18</v>
      </c>
      <c r="D3" s="13">
        <v>10384391</v>
      </c>
      <c r="E3" s="13"/>
      <c r="F3" s="13">
        <v>4</v>
      </c>
      <c r="G3" s="13">
        <v>36</v>
      </c>
      <c r="H3" s="13">
        <v>0</v>
      </c>
      <c r="I3" s="13">
        <v>0</v>
      </c>
      <c r="J3" s="13">
        <v>40</v>
      </c>
      <c r="K3" s="14">
        <v>90</v>
      </c>
      <c r="L3" s="15">
        <v>0</v>
      </c>
      <c r="M3" s="13"/>
      <c r="N3" s="13">
        <v>3</v>
      </c>
      <c r="O3" s="13">
        <v>1</v>
      </c>
      <c r="P3" s="13">
        <v>0</v>
      </c>
      <c r="Q3" s="13">
        <v>0</v>
      </c>
      <c r="R3" s="13">
        <v>4</v>
      </c>
      <c r="S3" s="14">
        <v>25</v>
      </c>
      <c r="T3" s="15">
        <v>0.39</v>
      </c>
      <c r="U3" s="13"/>
      <c r="V3" s="13">
        <v>11</v>
      </c>
      <c r="W3" s="13">
        <v>0</v>
      </c>
      <c r="X3" s="13">
        <v>0</v>
      </c>
      <c r="Y3" s="13">
        <v>0</v>
      </c>
      <c r="Z3" s="13">
        <v>11</v>
      </c>
      <c r="AA3" s="14">
        <v>0</v>
      </c>
      <c r="AB3" s="15">
        <v>0.61</v>
      </c>
      <c r="AC3" s="13"/>
      <c r="AD3" s="13">
        <v>5</v>
      </c>
      <c r="AE3" s="13">
        <v>0</v>
      </c>
      <c r="AF3" s="13">
        <v>0</v>
      </c>
      <c r="AG3" s="13">
        <v>0</v>
      </c>
      <c r="AH3" s="13">
        <v>6</v>
      </c>
      <c r="AI3" s="14">
        <v>0</v>
      </c>
      <c r="AJ3" s="15">
        <v>0.61</v>
      </c>
    </row>
    <row r="4" spans="1:36">
      <c r="A4" s="13" t="s">
        <v>45</v>
      </c>
      <c r="B4" s="13" t="s">
        <v>17</v>
      </c>
      <c r="C4" s="13" t="s">
        <v>18</v>
      </c>
      <c r="D4" s="13">
        <v>3402000</v>
      </c>
      <c r="E4" s="13"/>
      <c r="F4" s="13">
        <v>9</v>
      </c>
      <c r="G4" s="13">
        <v>11</v>
      </c>
      <c r="H4" s="13">
        <v>0</v>
      </c>
      <c r="I4" s="13">
        <v>0</v>
      </c>
      <c r="J4" s="13">
        <v>19</v>
      </c>
      <c r="K4" s="14">
        <v>57.9</v>
      </c>
      <c r="L4" s="15">
        <v>5.6999999999999996E-6</v>
      </c>
      <c r="M4" s="13"/>
      <c r="N4" s="13">
        <v>11</v>
      </c>
      <c r="O4" s="13">
        <v>3</v>
      </c>
      <c r="P4" s="13">
        <v>0</v>
      </c>
      <c r="Q4" s="13">
        <v>0</v>
      </c>
      <c r="R4" s="13">
        <v>14</v>
      </c>
      <c r="S4" s="14">
        <v>21.4</v>
      </c>
      <c r="T4" s="15">
        <v>2.8000000000000001E-2</v>
      </c>
      <c r="U4" s="13"/>
      <c r="V4" s="13">
        <v>16</v>
      </c>
      <c r="W4" s="13">
        <v>0</v>
      </c>
      <c r="X4" s="13">
        <v>0</v>
      </c>
      <c r="Y4" s="13">
        <v>0</v>
      </c>
      <c r="Z4" s="13">
        <v>16</v>
      </c>
      <c r="AA4" s="14">
        <v>0</v>
      </c>
      <c r="AB4" s="15">
        <v>1</v>
      </c>
      <c r="AC4" s="13"/>
      <c r="AD4" s="13">
        <v>17</v>
      </c>
      <c r="AE4" s="13">
        <v>0</v>
      </c>
      <c r="AF4" s="13">
        <v>0</v>
      </c>
      <c r="AG4" s="13">
        <v>0</v>
      </c>
      <c r="AH4" s="13">
        <v>17</v>
      </c>
      <c r="AI4" s="14">
        <v>0</v>
      </c>
      <c r="AJ4" s="15">
        <v>1</v>
      </c>
    </row>
    <row r="5" spans="1:36">
      <c r="A5" s="13" t="s">
        <v>45</v>
      </c>
      <c r="B5" s="13" t="s">
        <v>17</v>
      </c>
      <c r="C5" s="13" t="s">
        <v>18</v>
      </c>
      <c r="D5" s="13">
        <v>3401999</v>
      </c>
      <c r="E5" s="13"/>
      <c r="F5" s="13">
        <v>9</v>
      </c>
      <c r="G5" s="13">
        <v>10</v>
      </c>
      <c r="H5" s="13">
        <v>0</v>
      </c>
      <c r="I5" s="13">
        <v>0</v>
      </c>
      <c r="J5" s="13">
        <v>19</v>
      </c>
      <c r="K5" s="14">
        <v>52.6</v>
      </c>
      <c r="L5" s="15">
        <v>8.6000000000000007E-6</v>
      </c>
      <c r="M5" s="13"/>
      <c r="N5" s="13">
        <v>11</v>
      </c>
      <c r="O5" s="13">
        <v>3</v>
      </c>
      <c r="P5" s="13">
        <v>0</v>
      </c>
      <c r="Q5" s="13">
        <v>0</v>
      </c>
      <c r="R5" s="13">
        <v>14</v>
      </c>
      <c r="S5" s="14">
        <v>21.4</v>
      </c>
      <c r="T5" s="15">
        <v>2.8000000000000001E-2</v>
      </c>
      <c r="U5" s="13"/>
      <c r="V5" s="13">
        <v>16</v>
      </c>
      <c r="W5" s="13">
        <v>0</v>
      </c>
      <c r="X5" s="13">
        <v>0</v>
      </c>
      <c r="Y5" s="13">
        <v>0</v>
      </c>
      <c r="Z5" s="13">
        <v>16</v>
      </c>
      <c r="AA5" s="14">
        <v>0</v>
      </c>
      <c r="AB5" s="15">
        <v>1</v>
      </c>
      <c r="AC5" s="13"/>
      <c r="AD5" s="13">
        <v>17</v>
      </c>
      <c r="AE5" s="13">
        <v>0</v>
      </c>
      <c r="AF5" s="13">
        <v>0</v>
      </c>
      <c r="AG5" s="13">
        <v>0</v>
      </c>
      <c r="AH5" s="13">
        <v>17</v>
      </c>
      <c r="AI5" s="14">
        <v>0</v>
      </c>
      <c r="AJ5" s="15">
        <v>0.57999999999999996</v>
      </c>
    </row>
    <row r="6" spans="1:36">
      <c r="A6" s="13" t="s">
        <v>48</v>
      </c>
      <c r="B6" s="13" t="s">
        <v>33</v>
      </c>
      <c r="C6" s="13" t="s">
        <v>20</v>
      </c>
      <c r="D6" s="13">
        <v>4247567</v>
      </c>
      <c r="E6" s="13"/>
      <c r="F6" s="13">
        <v>4</v>
      </c>
      <c r="G6" s="13">
        <v>8</v>
      </c>
      <c r="H6" s="13">
        <v>0</v>
      </c>
      <c r="I6" s="13">
        <v>0</v>
      </c>
      <c r="J6" s="13">
        <v>11</v>
      </c>
      <c r="K6" s="14">
        <v>72.7</v>
      </c>
      <c r="L6" s="15">
        <v>1.2999999999999999E-4</v>
      </c>
      <c r="M6" s="13"/>
      <c r="N6" s="13">
        <v>4</v>
      </c>
      <c r="O6" s="13">
        <v>1</v>
      </c>
      <c r="P6" s="13">
        <v>0</v>
      </c>
      <c r="Q6" s="13">
        <v>0</v>
      </c>
      <c r="R6" s="13">
        <v>5</v>
      </c>
      <c r="S6" s="14">
        <v>20</v>
      </c>
      <c r="T6" s="15">
        <v>0.28000000000000003</v>
      </c>
      <c r="U6" s="13"/>
      <c r="V6" s="13">
        <v>9</v>
      </c>
      <c r="W6" s="13">
        <v>0</v>
      </c>
      <c r="X6" s="13">
        <v>0</v>
      </c>
      <c r="Y6" s="13">
        <v>0</v>
      </c>
      <c r="Z6" s="13">
        <v>9</v>
      </c>
      <c r="AA6" s="14">
        <v>0</v>
      </c>
      <c r="AB6" s="15">
        <v>0.75</v>
      </c>
      <c r="AC6" s="13"/>
      <c r="AD6" s="13">
        <v>12</v>
      </c>
      <c r="AE6" s="13">
        <v>0</v>
      </c>
      <c r="AF6" s="13">
        <v>0</v>
      </c>
      <c r="AG6" s="13">
        <v>0</v>
      </c>
      <c r="AH6" s="13">
        <v>13</v>
      </c>
      <c r="AI6" s="14">
        <v>0</v>
      </c>
      <c r="AJ6" s="15">
        <v>0.57999999999999996</v>
      </c>
    </row>
    <row r="7" spans="1:36">
      <c r="A7" s="13" t="s">
        <v>48</v>
      </c>
      <c r="B7" s="13" t="s">
        <v>33</v>
      </c>
      <c r="C7" s="13" t="s">
        <v>20</v>
      </c>
      <c r="D7" s="13">
        <v>4247571</v>
      </c>
      <c r="E7" s="13"/>
      <c r="F7" s="13">
        <v>4</v>
      </c>
      <c r="G7" s="13">
        <v>4</v>
      </c>
      <c r="H7" s="13">
        <v>0</v>
      </c>
      <c r="I7" s="13">
        <v>0</v>
      </c>
      <c r="J7" s="13">
        <v>8</v>
      </c>
      <c r="K7" s="14">
        <v>50</v>
      </c>
      <c r="L7" s="15">
        <v>8.9999999999999993E-3</v>
      </c>
      <c r="M7" s="13"/>
      <c r="N7" s="13">
        <v>5</v>
      </c>
      <c r="O7" s="13">
        <v>0</v>
      </c>
      <c r="P7" s="13">
        <v>0</v>
      </c>
      <c r="Q7" s="13">
        <v>0</v>
      </c>
      <c r="R7" s="13">
        <v>5</v>
      </c>
      <c r="S7" s="14">
        <v>0</v>
      </c>
      <c r="T7" s="15">
        <v>1</v>
      </c>
      <c r="U7" s="13"/>
      <c r="V7" s="13">
        <v>9</v>
      </c>
      <c r="W7" s="13">
        <v>0</v>
      </c>
      <c r="X7" s="13">
        <v>0</v>
      </c>
      <c r="Y7" s="13">
        <v>0</v>
      </c>
      <c r="Z7" s="13">
        <v>9</v>
      </c>
      <c r="AA7" s="14">
        <v>0</v>
      </c>
      <c r="AB7" s="15">
        <v>1</v>
      </c>
      <c r="AC7" s="13"/>
      <c r="AD7" s="13">
        <v>11</v>
      </c>
      <c r="AE7" s="13">
        <v>0</v>
      </c>
      <c r="AF7" s="13">
        <v>0</v>
      </c>
      <c r="AG7" s="13">
        <v>0</v>
      </c>
      <c r="AH7" s="13">
        <v>11</v>
      </c>
      <c r="AI7" s="14">
        <v>0</v>
      </c>
      <c r="AJ7" s="15">
        <v>0.75</v>
      </c>
    </row>
    <row r="8" spans="1:36">
      <c r="A8" s="13" t="s">
        <v>53</v>
      </c>
      <c r="B8" s="13" t="s">
        <v>27</v>
      </c>
      <c r="C8" s="13" t="s">
        <v>20</v>
      </c>
      <c r="D8" s="13">
        <v>11288747</v>
      </c>
      <c r="E8" s="13"/>
      <c r="F8" s="13">
        <v>12</v>
      </c>
      <c r="G8" s="13">
        <v>4</v>
      </c>
      <c r="H8" s="13">
        <v>0</v>
      </c>
      <c r="I8" s="13">
        <v>0</v>
      </c>
      <c r="J8" s="13">
        <v>16</v>
      </c>
      <c r="K8" s="14">
        <v>25</v>
      </c>
      <c r="L8" s="15">
        <v>8.9999999999999993E-3</v>
      </c>
      <c r="M8" s="13"/>
      <c r="N8" s="13">
        <v>14</v>
      </c>
      <c r="O8" s="13">
        <v>0</v>
      </c>
      <c r="P8" s="13">
        <v>0</v>
      </c>
      <c r="Q8" s="13">
        <v>0</v>
      </c>
      <c r="R8" s="13">
        <v>14</v>
      </c>
      <c r="S8" s="14">
        <v>0</v>
      </c>
      <c r="T8" s="15">
        <v>1</v>
      </c>
      <c r="U8" s="13"/>
      <c r="V8" s="13">
        <v>6</v>
      </c>
      <c r="W8" s="13">
        <v>0</v>
      </c>
      <c r="X8" s="13">
        <v>0</v>
      </c>
      <c r="Y8" s="13">
        <v>0</v>
      </c>
      <c r="Z8" s="13">
        <v>6</v>
      </c>
      <c r="AA8" s="14">
        <v>0</v>
      </c>
      <c r="AB8" s="15">
        <v>1</v>
      </c>
      <c r="AC8" s="13"/>
      <c r="AD8" s="13">
        <v>10</v>
      </c>
      <c r="AE8" s="13">
        <v>0</v>
      </c>
      <c r="AF8" s="13">
        <v>0</v>
      </c>
      <c r="AG8" s="13">
        <v>0</v>
      </c>
      <c r="AH8" s="13">
        <v>10</v>
      </c>
      <c r="AI8" s="14">
        <v>0</v>
      </c>
      <c r="AJ8" s="15">
        <v>1</v>
      </c>
    </row>
    <row r="9" spans="1:36">
      <c r="A9" s="13" t="s">
        <v>54</v>
      </c>
      <c r="B9" s="13" t="s">
        <v>27</v>
      </c>
      <c r="C9" s="13" t="s">
        <v>20</v>
      </c>
      <c r="D9" s="13">
        <v>13461843</v>
      </c>
      <c r="E9" s="13"/>
      <c r="F9" s="13">
        <v>2</v>
      </c>
      <c r="G9" s="13">
        <v>4</v>
      </c>
      <c r="H9" s="13">
        <v>0</v>
      </c>
      <c r="I9" s="13">
        <v>0</v>
      </c>
      <c r="J9" s="13">
        <v>6</v>
      </c>
      <c r="K9" s="14">
        <v>66.7</v>
      </c>
      <c r="L9" s="15">
        <v>0.01</v>
      </c>
      <c r="M9" s="13"/>
      <c r="N9" s="13">
        <v>2</v>
      </c>
      <c r="O9" s="13">
        <v>0</v>
      </c>
      <c r="P9" s="13">
        <v>0</v>
      </c>
      <c r="Q9" s="13">
        <v>0</v>
      </c>
      <c r="R9" s="13">
        <v>2</v>
      </c>
      <c r="S9" s="14">
        <v>0</v>
      </c>
      <c r="T9" s="15">
        <v>1</v>
      </c>
      <c r="U9" s="13"/>
      <c r="V9" s="13">
        <v>7</v>
      </c>
      <c r="W9" s="13">
        <v>0</v>
      </c>
      <c r="X9" s="13">
        <v>0</v>
      </c>
      <c r="Y9" s="13">
        <v>0</v>
      </c>
      <c r="Z9" s="13">
        <v>7</v>
      </c>
      <c r="AA9" s="14">
        <v>0</v>
      </c>
      <c r="AB9" s="15">
        <v>1</v>
      </c>
      <c r="AC9" s="13"/>
      <c r="AD9" s="13">
        <v>11</v>
      </c>
      <c r="AE9" s="13">
        <v>0</v>
      </c>
      <c r="AF9" s="13">
        <v>0</v>
      </c>
      <c r="AG9" s="13">
        <v>0</v>
      </c>
      <c r="AH9" s="13">
        <v>11</v>
      </c>
      <c r="AI9" s="14">
        <v>0</v>
      </c>
      <c r="AJ9" s="15">
        <v>0.75</v>
      </c>
    </row>
    <row r="10" spans="1:36">
      <c r="A10" s="13" t="s">
        <v>39</v>
      </c>
      <c r="B10" s="13" t="s">
        <v>13</v>
      </c>
      <c r="C10" s="13" t="s">
        <v>18</v>
      </c>
      <c r="D10" s="13">
        <v>13447831</v>
      </c>
      <c r="E10" s="13"/>
      <c r="F10" s="13">
        <v>6</v>
      </c>
      <c r="G10" s="13">
        <v>0</v>
      </c>
      <c r="H10" s="13">
        <v>0</v>
      </c>
      <c r="I10" s="13">
        <v>0</v>
      </c>
      <c r="J10" s="13">
        <v>6</v>
      </c>
      <c r="K10" s="14">
        <v>0</v>
      </c>
      <c r="L10" s="15">
        <v>1</v>
      </c>
      <c r="M10" s="13"/>
      <c r="N10" s="13">
        <v>13</v>
      </c>
      <c r="O10" s="13">
        <v>6</v>
      </c>
      <c r="P10" s="13">
        <v>0</v>
      </c>
      <c r="Q10" s="13">
        <v>0</v>
      </c>
      <c r="R10" s="13">
        <v>19</v>
      </c>
      <c r="S10" s="14">
        <v>31.6</v>
      </c>
      <c r="T10" s="15">
        <v>9.5E-4</v>
      </c>
      <c r="U10" s="13"/>
      <c r="V10" s="13">
        <v>11</v>
      </c>
      <c r="W10" s="13">
        <v>1</v>
      </c>
      <c r="X10" s="13">
        <v>0</v>
      </c>
      <c r="Y10" s="13">
        <v>0</v>
      </c>
      <c r="Z10" s="13">
        <v>12</v>
      </c>
      <c r="AA10" s="14">
        <v>8.3000000000000007</v>
      </c>
      <c r="AB10" s="15">
        <v>0.28000000000000003</v>
      </c>
      <c r="AC10" s="13"/>
      <c r="AD10" s="13">
        <v>9</v>
      </c>
      <c r="AE10" s="13">
        <v>0</v>
      </c>
      <c r="AF10" s="13">
        <v>0</v>
      </c>
      <c r="AG10" s="13">
        <v>0</v>
      </c>
      <c r="AH10" s="13">
        <v>9</v>
      </c>
      <c r="AI10" s="14">
        <v>0</v>
      </c>
      <c r="AJ10" s="15">
        <v>1</v>
      </c>
    </row>
    <row r="11" spans="1:36">
      <c r="A11" s="13" t="s">
        <v>55</v>
      </c>
      <c r="B11" s="13" t="s">
        <v>42</v>
      </c>
      <c r="C11" s="13" t="s">
        <v>18</v>
      </c>
      <c r="D11" s="13">
        <v>13006800</v>
      </c>
      <c r="E11" s="13"/>
      <c r="F11" s="13">
        <v>8</v>
      </c>
      <c r="G11" s="13">
        <v>0</v>
      </c>
      <c r="H11" s="13">
        <v>0</v>
      </c>
      <c r="I11" s="13">
        <v>0</v>
      </c>
      <c r="J11" s="13">
        <v>8</v>
      </c>
      <c r="K11" s="14">
        <v>0</v>
      </c>
      <c r="L11" s="15">
        <v>1</v>
      </c>
      <c r="M11" s="13"/>
      <c r="N11" s="13">
        <v>28</v>
      </c>
      <c r="O11" s="13">
        <v>6</v>
      </c>
      <c r="P11" s="13">
        <v>0</v>
      </c>
      <c r="Q11" s="13">
        <v>0</v>
      </c>
      <c r="R11" s="13">
        <v>34</v>
      </c>
      <c r="S11" s="14">
        <v>17.600000000000001</v>
      </c>
      <c r="T11" s="15">
        <v>9.5E-4</v>
      </c>
      <c r="U11" s="13"/>
      <c r="V11" s="13">
        <v>10</v>
      </c>
      <c r="W11" s="13">
        <v>0</v>
      </c>
      <c r="X11" s="13">
        <v>0</v>
      </c>
      <c r="Y11" s="13">
        <v>0</v>
      </c>
      <c r="Z11" s="13">
        <v>10</v>
      </c>
      <c r="AA11" s="14">
        <v>0</v>
      </c>
      <c r="AB11" s="15">
        <v>1</v>
      </c>
      <c r="AC11" s="13"/>
      <c r="AD11" s="13">
        <v>10</v>
      </c>
      <c r="AE11" s="13">
        <v>0</v>
      </c>
      <c r="AF11" s="13">
        <v>0</v>
      </c>
      <c r="AG11" s="13">
        <v>0</v>
      </c>
      <c r="AH11" s="13">
        <v>10</v>
      </c>
      <c r="AI11" s="14">
        <v>0</v>
      </c>
      <c r="AJ11" s="15">
        <v>1</v>
      </c>
    </row>
    <row r="12" spans="1:36">
      <c r="A12" s="13" t="s">
        <v>44</v>
      </c>
      <c r="B12" s="13" t="s">
        <v>34</v>
      </c>
      <c r="C12" s="13" t="s">
        <v>18</v>
      </c>
      <c r="D12" s="13">
        <v>6980830</v>
      </c>
      <c r="E12" s="13"/>
      <c r="F12" s="13">
        <v>66</v>
      </c>
      <c r="G12" s="13">
        <v>13</v>
      </c>
      <c r="H12" s="13">
        <v>0</v>
      </c>
      <c r="I12" s="13">
        <v>0</v>
      </c>
      <c r="J12" s="13">
        <v>79</v>
      </c>
      <c r="K12" s="14">
        <v>16.5</v>
      </c>
      <c r="L12" s="15">
        <v>3.9999999999999998E-7</v>
      </c>
      <c r="M12" s="13"/>
      <c r="N12" s="13">
        <v>66</v>
      </c>
      <c r="O12" s="13">
        <v>0</v>
      </c>
      <c r="P12" s="13">
        <v>0</v>
      </c>
      <c r="Q12" s="13">
        <v>0</v>
      </c>
      <c r="R12" s="13">
        <v>66</v>
      </c>
      <c r="S12" s="14">
        <v>0</v>
      </c>
      <c r="T12" s="15">
        <v>1</v>
      </c>
      <c r="U12" s="13"/>
      <c r="V12" s="13">
        <v>72</v>
      </c>
      <c r="W12" s="13">
        <v>0</v>
      </c>
      <c r="X12" s="13">
        <v>0</v>
      </c>
      <c r="Y12" s="13">
        <v>0</v>
      </c>
      <c r="Z12" s="13">
        <v>72</v>
      </c>
      <c r="AA12" s="14">
        <v>0</v>
      </c>
      <c r="AB12" s="15">
        <v>1</v>
      </c>
      <c r="AC12" s="13"/>
      <c r="AD12" s="13">
        <v>50</v>
      </c>
      <c r="AE12" s="13">
        <v>0</v>
      </c>
      <c r="AF12" s="13">
        <v>0</v>
      </c>
      <c r="AG12" s="13">
        <v>0</v>
      </c>
      <c r="AH12" s="13">
        <v>50</v>
      </c>
      <c r="AI12" s="14">
        <v>0</v>
      </c>
      <c r="AJ12" s="15">
        <v>1</v>
      </c>
    </row>
    <row r="13" spans="1:36">
      <c r="A13" s="13" t="s">
        <v>31</v>
      </c>
      <c r="B13" s="13" t="s">
        <v>27</v>
      </c>
      <c r="C13" s="13" t="s">
        <v>20</v>
      </c>
      <c r="D13" s="13">
        <v>7367545</v>
      </c>
      <c r="E13" s="13"/>
      <c r="F13" s="13">
        <v>418</v>
      </c>
      <c r="G13" s="13">
        <v>43</v>
      </c>
      <c r="H13" s="13">
        <v>0</v>
      </c>
      <c r="I13" s="13">
        <v>0</v>
      </c>
      <c r="J13" s="13">
        <v>461</v>
      </c>
      <c r="K13" s="14">
        <v>9.3000000000000007</v>
      </c>
      <c r="L13" s="15">
        <v>0</v>
      </c>
      <c r="M13" s="13"/>
      <c r="N13" s="13">
        <v>2895</v>
      </c>
      <c r="O13" s="13">
        <v>190</v>
      </c>
      <c r="P13" s="13">
        <v>0</v>
      </c>
      <c r="Q13" s="13">
        <v>0</v>
      </c>
      <c r="R13" s="13">
        <v>3085</v>
      </c>
      <c r="S13" s="14">
        <v>6.2</v>
      </c>
      <c r="T13" s="15">
        <v>0</v>
      </c>
      <c r="U13" s="13"/>
      <c r="V13" s="13">
        <v>3081</v>
      </c>
      <c r="W13" s="13">
        <v>11</v>
      </c>
      <c r="X13" s="13">
        <v>0</v>
      </c>
      <c r="Y13" s="13">
        <v>0</v>
      </c>
      <c r="Z13" s="13">
        <v>3092</v>
      </c>
      <c r="AA13" s="14">
        <v>0.4</v>
      </c>
      <c r="AB13" s="15">
        <v>3.7000000000000002E-6</v>
      </c>
      <c r="AC13" s="13"/>
      <c r="AD13" s="13">
        <v>2056</v>
      </c>
      <c r="AE13" s="13">
        <v>8</v>
      </c>
      <c r="AF13" s="13">
        <v>0</v>
      </c>
      <c r="AG13" s="13">
        <v>0</v>
      </c>
      <c r="AH13" s="13">
        <v>2064</v>
      </c>
      <c r="AI13" s="14">
        <v>0.4</v>
      </c>
      <c r="AJ13" s="15">
        <v>1E-4</v>
      </c>
    </row>
    <row r="14" spans="1:36">
      <c r="A14" s="13" t="s">
        <v>52</v>
      </c>
      <c r="B14" s="13" t="s">
        <v>17</v>
      </c>
      <c r="C14" s="13" t="s">
        <v>18</v>
      </c>
      <c r="D14" s="13">
        <v>1936694</v>
      </c>
      <c r="E14" s="13"/>
      <c r="F14" s="13">
        <v>47</v>
      </c>
      <c r="G14" s="13">
        <v>4</v>
      </c>
      <c r="H14" s="13">
        <v>0</v>
      </c>
      <c r="I14" s="13">
        <v>0</v>
      </c>
      <c r="J14" s="13">
        <v>51</v>
      </c>
      <c r="K14" s="14">
        <v>7.8</v>
      </c>
      <c r="L14" s="15">
        <v>8.9999999999999993E-3</v>
      </c>
      <c r="M14" s="13"/>
      <c r="N14" s="13">
        <v>46</v>
      </c>
      <c r="O14" s="13">
        <v>1</v>
      </c>
      <c r="P14" s="13">
        <v>0</v>
      </c>
      <c r="Q14" s="13">
        <v>0</v>
      </c>
      <c r="R14" s="13">
        <v>47</v>
      </c>
      <c r="S14" s="14">
        <v>2.1</v>
      </c>
      <c r="T14" s="15">
        <v>0.28000000000000003</v>
      </c>
      <c r="U14" s="13"/>
      <c r="V14" s="13">
        <v>39</v>
      </c>
      <c r="W14" s="13">
        <v>0</v>
      </c>
      <c r="X14" s="13">
        <v>0</v>
      </c>
      <c r="Y14" s="13">
        <v>0</v>
      </c>
      <c r="Z14" s="13">
        <v>39</v>
      </c>
      <c r="AA14" s="14">
        <v>0</v>
      </c>
      <c r="AB14" s="15">
        <v>0.61</v>
      </c>
      <c r="AC14" s="13"/>
      <c r="AD14" s="13">
        <v>55</v>
      </c>
      <c r="AE14" s="13">
        <v>0</v>
      </c>
      <c r="AF14" s="13">
        <v>0</v>
      </c>
      <c r="AG14" s="13">
        <v>0</v>
      </c>
      <c r="AH14" s="13">
        <v>55</v>
      </c>
      <c r="AI14" s="14">
        <v>0</v>
      </c>
      <c r="AJ14" s="15">
        <v>1</v>
      </c>
    </row>
    <row r="15" spans="1:36">
      <c r="A15" s="13" t="s">
        <v>36</v>
      </c>
      <c r="B15" s="13" t="s">
        <v>27</v>
      </c>
      <c r="C15" s="13" t="s">
        <v>18</v>
      </c>
      <c r="D15" s="13">
        <v>4580623</v>
      </c>
      <c r="E15" s="13"/>
      <c r="F15" s="13">
        <v>2</v>
      </c>
      <c r="G15" s="13">
        <v>7</v>
      </c>
      <c r="H15" s="13">
        <v>0</v>
      </c>
      <c r="I15" s="13">
        <v>0</v>
      </c>
      <c r="J15" s="13">
        <v>9</v>
      </c>
      <c r="K15" s="14">
        <v>77.8</v>
      </c>
      <c r="L15" s="15">
        <v>3.4000000000000002E-4</v>
      </c>
      <c r="M15" s="13"/>
      <c r="N15" s="13">
        <v>13</v>
      </c>
      <c r="O15" s="13">
        <v>0</v>
      </c>
      <c r="P15" s="13">
        <v>0</v>
      </c>
      <c r="Q15" s="13">
        <v>0</v>
      </c>
      <c r="R15" s="13">
        <v>14</v>
      </c>
      <c r="S15" s="14">
        <v>0</v>
      </c>
      <c r="T15" s="15">
        <v>0.52</v>
      </c>
      <c r="U15" s="13"/>
      <c r="V15" s="13">
        <v>9</v>
      </c>
      <c r="W15" s="13">
        <v>1</v>
      </c>
      <c r="X15" s="13">
        <v>0</v>
      </c>
      <c r="Y15" s="13">
        <v>0</v>
      </c>
      <c r="Z15" s="13">
        <v>10</v>
      </c>
      <c r="AA15" s="14">
        <v>10</v>
      </c>
      <c r="AB15" s="15">
        <v>0.45</v>
      </c>
      <c r="AC15" s="13"/>
      <c r="AD15" s="13">
        <v>4</v>
      </c>
      <c r="AE15" s="13">
        <v>0</v>
      </c>
      <c r="AF15" s="13">
        <v>0</v>
      </c>
      <c r="AG15" s="13">
        <v>0</v>
      </c>
      <c r="AH15" s="13">
        <v>4</v>
      </c>
      <c r="AI15" s="14">
        <v>0</v>
      </c>
      <c r="AJ15" s="15">
        <v>0.57999999999999996</v>
      </c>
    </row>
    <row r="16" spans="1:36">
      <c r="A16" s="13" t="s">
        <v>51</v>
      </c>
      <c r="B16" s="13" t="s">
        <v>13</v>
      </c>
      <c r="C16" s="13" t="s">
        <v>18</v>
      </c>
      <c r="D16" s="13">
        <v>14490842</v>
      </c>
      <c r="E16" s="13"/>
      <c r="F16" s="13">
        <v>60</v>
      </c>
      <c r="G16" s="13">
        <v>4</v>
      </c>
      <c r="H16" s="13">
        <v>0</v>
      </c>
      <c r="I16" s="13">
        <v>0</v>
      </c>
      <c r="J16" s="13">
        <v>64</v>
      </c>
      <c r="K16" s="14">
        <v>6.3</v>
      </c>
      <c r="L16" s="15">
        <v>8.9999999999999993E-3</v>
      </c>
      <c r="M16" s="13"/>
      <c r="N16" s="13">
        <v>62</v>
      </c>
      <c r="O16" s="13">
        <v>2</v>
      </c>
      <c r="P16" s="13">
        <v>0</v>
      </c>
      <c r="Q16" s="13">
        <v>0</v>
      </c>
      <c r="R16" s="13">
        <v>64</v>
      </c>
      <c r="S16" s="14">
        <v>3.1</v>
      </c>
      <c r="T16" s="15">
        <v>8.6999999999999994E-2</v>
      </c>
      <c r="U16" s="13"/>
      <c r="V16" s="13">
        <v>24</v>
      </c>
      <c r="W16" s="13">
        <v>0</v>
      </c>
      <c r="X16" s="13">
        <v>0</v>
      </c>
      <c r="Y16" s="13">
        <v>0</v>
      </c>
      <c r="Z16" s="13">
        <v>24</v>
      </c>
      <c r="AA16" s="14">
        <v>0</v>
      </c>
      <c r="AB16" s="15">
        <v>1</v>
      </c>
      <c r="AC16" s="13"/>
      <c r="AD16" s="13">
        <v>48</v>
      </c>
      <c r="AE16" s="13">
        <v>0</v>
      </c>
      <c r="AF16" s="13">
        <v>0</v>
      </c>
      <c r="AG16" s="13">
        <v>0</v>
      </c>
      <c r="AH16" s="13">
        <v>48</v>
      </c>
      <c r="AI16" s="14">
        <v>0</v>
      </c>
      <c r="AJ16" s="15">
        <v>1</v>
      </c>
    </row>
    <row r="17" spans="1:36">
      <c r="A17" s="13" t="s">
        <v>38</v>
      </c>
      <c r="B17" s="13" t="s">
        <v>17</v>
      </c>
      <c r="C17" s="13" t="s">
        <v>20</v>
      </c>
      <c r="D17" s="13">
        <v>418676</v>
      </c>
      <c r="E17" s="13"/>
      <c r="F17" s="13">
        <v>4</v>
      </c>
      <c r="G17" s="13">
        <v>4</v>
      </c>
      <c r="H17" s="13">
        <v>0</v>
      </c>
      <c r="I17" s="13">
        <v>0</v>
      </c>
      <c r="J17" s="13">
        <v>8</v>
      </c>
      <c r="K17" s="14">
        <v>50</v>
      </c>
      <c r="L17" s="15">
        <v>7.9000000000000008E-3</v>
      </c>
      <c r="M17" s="13"/>
      <c r="N17" s="13">
        <v>5</v>
      </c>
      <c r="O17" s="13">
        <v>0</v>
      </c>
      <c r="P17" s="13">
        <v>0</v>
      </c>
      <c r="Q17" s="13">
        <v>0</v>
      </c>
      <c r="R17" s="13">
        <v>6</v>
      </c>
      <c r="S17" s="14">
        <v>0</v>
      </c>
      <c r="T17" s="15">
        <v>0.57999999999999996</v>
      </c>
      <c r="U17" s="13"/>
      <c r="V17" s="13">
        <v>9</v>
      </c>
      <c r="W17" s="13">
        <v>1</v>
      </c>
      <c r="X17" s="13">
        <v>0</v>
      </c>
      <c r="Y17" s="13">
        <v>0</v>
      </c>
      <c r="Z17" s="13">
        <v>10</v>
      </c>
      <c r="AA17" s="14">
        <v>10</v>
      </c>
      <c r="AB17" s="15">
        <v>0.35</v>
      </c>
      <c r="AC17" s="13"/>
      <c r="AD17" s="13">
        <v>9</v>
      </c>
      <c r="AE17" s="13">
        <v>0</v>
      </c>
      <c r="AF17" s="13">
        <v>0</v>
      </c>
      <c r="AG17" s="13">
        <v>0</v>
      </c>
      <c r="AH17" s="13">
        <v>10</v>
      </c>
      <c r="AI17" s="14">
        <v>0</v>
      </c>
      <c r="AJ17" s="15">
        <v>0.75</v>
      </c>
    </row>
    <row r="18" spans="1:36">
      <c r="A18" s="13" t="s">
        <v>46</v>
      </c>
      <c r="B18" s="13" t="s">
        <v>33</v>
      </c>
      <c r="C18" s="13" t="s">
        <v>20</v>
      </c>
      <c r="D18" s="13">
        <v>12538392</v>
      </c>
      <c r="E18" s="13"/>
      <c r="F18" s="13">
        <v>5</v>
      </c>
      <c r="G18" s="13">
        <v>11</v>
      </c>
      <c r="H18" s="13">
        <v>0</v>
      </c>
      <c r="I18" s="13">
        <v>0</v>
      </c>
      <c r="J18" s="13">
        <v>16</v>
      </c>
      <c r="K18" s="14">
        <v>68.8</v>
      </c>
      <c r="L18" s="15">
        <v>3.8E-6</v>
      </c>
      <c r="M18" s="13"/>
      <c r="N18" s="13">
        <v>2</v>
      </c>
      <c r="O18" s="13">
        <v>0</v>
      </c>
      <c r="P18" s="13">
        <v>0</v>
      </c>
      <c r="Q18" s="13">
        <v>0</v>
      </c>
      <c r="R18" s="13">
        <v>3</v>
      </c>
      <c r="S18" s="14">
        <v>0</v>
      </c>
      <c r="T18" s="15">
        <v>0.52</v>
      </c>
      <c r="U18" s="13"/>
      <c r="V18" s="13">
        <v>15</v>
      </c>
      <c r="W18" s="13">
        <v>0</v>
      </c>
      <c r="X18" s="13">
        <v>0</v>
      </c>
      <c r="Y18" s="13">
        <v>0</v>
      </c>
      <c r="Z18" s="13">
        <v>15</v>
      </c>
      <c r="AA18" s="14">
        <v>0</v>
      </c>
      <c r="AB18" s="15">
        <v>0.75</v>
      </c>
      <c r="AC18" s="13"/>
      <c r="AD18" s="13">
        <v>7</v>
      </c>
      <c r="AE18" s="13">
        <v>0</v>
      </c>
      <c r="AF18" s="13">
        <v>0</v>
      </c>
      <c r="AG18" s="13">
        <v>0</v>
      </c>
      <c r="AH18" s="13">
        <v>7</v>
      </c>
      <c r="AI18" s="14">
        <v>0</v>
      </c>
      <c r="AJ18" s="15">
        <v>1</v>
      </c>
    </row>
    <row r="19" spans="1:36">
      <c r="A19" s="13" t="s">
        <v>32</v>
      </c>
      <c r="B19" s="13" t="s">
        <v>33</v>
      </c>
      <c r="C19" s="13" t="s">
        <v>20</v>
      </c>
      <c r="D19" s="13">
        <v>2240977</v>
      </c>
      <c r="E19" s="13"/>
      <c r="F19" s="13">
        <v>7</v>
      </c>
      <c r="G19" s="13">
        <v>58</v>
      </c>
      <c r="H19" s="13">
        <v>0</v>
      </c>
      <c r="I19" s="13">
        <v>0</v>
      </c>
      <c r="J19" s="13">
        <v>65</v>
      </c>
      <c r="K19" s="14">
        <v>89.2</v>
      </c>
      <c r="L19" s="15">
        <v>0</v>
      </c>
      <c r="M19" s="13"/>
      <c r="N19" s="13">
        <v>12</v>
      </c>
      <c r="O19" s="13">
        <v>0</v>
      </c>
      <c r="P19" s="13">
        <v>0</v>
      </c>
      <c r="Q19" s="13">
        <v>0</v>
      </c>
      <c r="R19" s="13">
        <v>12</v>
      </c>
      <c r="S19" s="14">
        <v>0</v>
      </c>
      <c r="T19" s="15">
        <v>1</v>
      </c>
      <c r="U19" s="13"/>
      <c r="V19" s="13">
        <v>10</v>
      </c>
      <c r="W19" s="13">
        <v>1</v>
      </c>
      <c r="X19" s="13">
        <v>0</v>
      </c>
      <c r="Y19" s="13">
        <v>0</v>
      </c>
      <c r="Z19" s="13">
        <v>11</v>
      </c>
      <c r="AA19" s="14">
        <v>9.1</v>
      </c>
      <c r="AB19" s="15">
        <v>0.28000000000000003</v>
      </c>
      <c r="AC19" s="13"/>
      <c r="AD19" s="13">
        <v>6</v>
      </c>
      <c r="AE19" s="13">
        <v>0</v>
      </c>
      <c r="AF19" s="13">
        <v>0</v>
      </c>
      <c r="AG19" s="13">
        <v>0</v>
      </c>
      <c r="AH19" s="13">
        <v>6</v>
      </c>
      <c r="AI19" s="14">
        <v>0</v>
      </c>
      <c r="AJ19" s="15">
        <v>1</v>
      </c>
    </row>
    <row r="20" spans="1:36">
      <c r="A20" s="13" t="s">
        <v>35</v>
      </c>
      <c r="B20" s="13" t="s">
        <v>17</v>
      </c>
      <c r="C20" s="13" t="s">
        <v>20</v>
      </c>
      <c r="D20" s="13">
        <v>16848089</v>
      </c>
      <c r="E20" s="13"/>
      <c r="F20" s="13">
        <v>15</v>
      </c>
      <c r="G20" s="13">
        <v>25</v>
      </c>
      <c r="H20" s="13">
        <v>0</v>
      </c>
      <c r="I20" s="13">
        <v>0</v>
      </c>
      <c r="J20" s="13">
        <v>39</v>
      </c>
      <c r="K20" s="14">
        <v>64.099999999999994</v>
      </c>
      <c r="L20" s="15">
        <v>9.9999999999999998E-13</v>
      </c>
      <c r="M20" s="13"/>
      <c r="N20" s="13">
        <v>727</v>
      </c>
      <c r="O20" s="13">
        <v>1</v>
      </c>
      <c r="P20" s="13">
        <v>0</v>
      </c>
      <c r="Q20" s="13">
        <v>0</v>
      </c>
      <c r="R20" s="13">
        <v>728</v>
      </c>
      <c r="S20" s="14">
        <v>0.1</v>
      </c>
      <c r="T20" s="15">
        <v>0.3</v>
      </c>
      <c r="U20" s="13"/>
      <c r="V20" s="13">
        <v>404</v>
      </c>
      <c r="W20" s="13">
        <v>1</v>
      </c>
      <c r="X20" s="13">
        <v>0</v>
      </c>
      <c r="Y20" s="13">
        <v>0</v>
      </c>
      <c r="Z20" s="13">
        <v>405</v>
      </c>
      <c r="AA20" s="14">
        <v>0.2</v>
      </c>
      <c r="AB20" s="15">
        <v>0.22</v>
      </c>
      <c r="AC20" s="13"/>
      <c r="AD20" s="13">
        <v>25</v>
      </c>
      <c r="AE20" s="13">
        <v>0</v>
      </c>
      <c r="AF20" s="13">
        <v>0</v>
      </c>
      <c r="AG20" s="13">
        <v>0</v>
      </c>
      <c r="AH20" s="13">
        <v>25</v>
      </c>
      <c r="AI20" s="14">
        <v>0</v>
      </c>
      <c r="AJ20" s="15">
        <v>1</v>
      </c>
    </row>
    <row r="21" spans="1:36">
      <c r="A21" s="13" t="s">
        <v>35</v>
      </c>
      <c r="B21" s="13" t="s">
        <v>17</v>
      </c>
      <c r="C21" s="13" t="s">
        <v>20</v>
      </c>
      <c r="D21" s="13">
        <v>16848095</v>
      </c>
      <c r="E21" s="13"/>
      <c r="F21" s="13">
        <v>15</v>
      </c>
      <c r="G21" s="13">
        <v>25</v>
      </c>
      <c r="H21" s="13">
        <v>0</v>
      </c>
      <c r="I21" s="13">
        <v>0</v>
      </c>
      <c r="J21" s="13">
        <v>39</v>
      </c>
      <c r="K21" s="14">
        <v>64.099999999999994</v>
      </c>
      <c r="L21" s="15">
        <v>9.9999999999999998E-13</v>
      </c>
      <c r="M21" s="13"/>
      <c r="N21" s="13">
        <v>727</v>
      </c>
      <c r="O21" s="13">
        <v>1</v>
      </c>
      <c r="P21" s="13">
        <v>0</v>
      </c>
      <c r="Q21" s="13">
        <v>0</v>
      </c>
      <c r="R21" s="13">
        <v>728</v>
      </c>
      <c r="S21" s="14">
        <v>0.1</v>
      </c>
      <c r="T21" s="15">
        <v>0.37</v>
      </c>
      <c r="U21" s="13"/>
      <c r="V21" s="13">
        <v>404</v>
      </c>
      <c r="W21" s="13">
        <v>1</v>
      </c>
      <c r="X21" s="13">
        <v>0</v>
      </c>
      <c r="Y21" s="13">
        <v>0</v>
      </c>
      <c r="Z21" s="13">
        <v>405</v>
      </c>
      <c r="AA21" s="14">
        <v>0.2</v>
      </c>
      <c r="AB21" s="15">
        <v>0.35</v>
      </c>
      <c r="AC21" s="13"/>
      <c r="AD21" s="13">
        <v>25</v>
      </c>
      <c r="AE21" s="13">
        <v>0</v>
      </c>
      <c r="AF21" s="13">
        <v>0</v>
      </c>
      <c r="AG21" s="13">
        <v>0</v>
      </c>
      <c r="AH21" s="13">
        <v>25</v>
      </c>
      <c r="AI21" s="14">
        <v>0</v>
      </c>
      <c r="AJ21" s="15">
        <v>0.75</v>
      </c>
    </row>
    <row r="22" spans="1:36">
      <c r="A22" s="13" t="s">
        <v>35</v>
      </c>
      <c r="B22" s="13" t="s">
        <v>17</v>
      </c>
      <c r="C22" s="13" t="s">
        <v>20</v>
      </c>
      <c r="D22" s="13">
        <v>16848093</v>
      </c>
      <c r="E22" s="13"/>
      <c r="F22" s="13">
        <v>15</v>
      </c>
      <c r="G22" s="13">
        <v>24</v>
      </c>
      <c r="H22" s="13">
        <v>0</v>
      </c>
      <c r="I22" s="13">
        <v>0</v>
      </c>
      <c r="J22" s="13">
        <v>39</v>
      </c>
      <c r="K22" s="14">
        <v>61.5</v>
      </c>
      <c r="L22" s="15">
        <v>1.2999999999999999E-12</v>
      </c>
      <c r="M22" s="13"/>
      <c r="N22" s="13">
        <v>726</v>
      </c>
      <c r="O22" s="13">
        <v>2</v>
      </c>
      <c r="P22" s="13">
        <v>0</v>
      </c>
      <c r="Q22" s="13">
        <v>0</v>
      </c>
      <c r="R22" s="13">
        <v>728</v>
      </c>
      <c r="S22" s="14">
        <v>0.3</v>
      </c>
      <c r="T22" s="15">
        <v>0.13</v>
      </c>
      <c r="U22" s="13"/>
      <c r="V22" s="13">
        <v>404</v>
      </c>
      <c r="W22" s="13">
        <v>1</v>
      </c>
      <c r="X22" s="13">
        <v>0</v>
      </c>
      <c r="Y22" s="13">
        <v>0</v>
      </c>
      <c r="Z22" s="13">
        <v>405</v>
      </c>
      <c r="AA22" s="14">
        <v>0.2</v>
      </c>
      <c r="AB22" s="15">
        <v>0.39</v>
      </c>
      <c r="AC22" s="13"/>
      <c r="AD22" s="13">
        <v>25</v>
      </c>
      <c r="AE22" s="13">
        <v>0</v>
      </c>
      <c r="AF22" s="13">
        <v>0</v>
      </c>
      <c r="AG22" s="13">
        <v>0</v>
      </c>
      <c r="AH22" s="13">
        <v>25</v>
      </c>
      <c r="AI22" s="14">
        <v>0</v>
      </c>
      <c r="AJ22" s="15">
        <v>1</v>
      </c>
    </row>
    <row r="23" spans="1:36">
      <c r="A23" s="13" t="s">
        <v>35</v>
      </c>
      <c r="B23" s="13" t="s">
        <v>17</v>
      </c>
      <c r="C23" s="13" t="s">
        <v>20</v>
      </c>
      <c r="D23" s="13">
        <v>16848087</v>
      </c>
      <c r="E23" s="13"/>
      <c r="F23" s="13">
        <v>15</v>
      </c>
      <c r="G23" s="13">
        <v>24</v>
      </c>
      <c r="H23" s="13">
        <v>0</v>
      </c>
      <c r="I23" s="13">
        <v>0</v>
      </c>
      <c r="J23" s="13">
        <v>39</v>
      </c>
      <c r="K23" s="14">
        <v>61.5</v>
      </c>
      <c r="L23" s="15">
        <v>1.2999999999999999E-12</v>
      </c>
      <c r="M23" s="13"/>
      <c r="N23" s="13">
        <v>721</v>
      </c>
      <c r="O23" s="13">
        <v>7</v>
      </c>
      <c r="P23" s="13">
        <v>0</v>
      </c>
      <c r="Q23" s="13">
        <v>0</v>
      </c>
      <c r="R23" s="13">
        <v>728</v>
      </c>
      <c r="S23" s="14">
        <v>1</v>
      </c>
      <c r="T23" s="15">
        <v>2.5999999999999998E-4</v>
      </c>
      <c r="U23" s="13"/>
      <c r="V23" s="13">
        <v>405</v>
      </c>
      <c r="W23" s="13">
        <v>0</v>
      </c>
      <c r="X23" s="13">
        <v>0</v>
      </c>
      <c r="Y23" s="13">
        <v>0</v>
      </c>
      <c r="Z23" s="13">
        <v>405</v>
      </c>
      <c r="AA23" s="14">
        <v>0</v>
      </c>
      <c r="AB23" s="15">
        <v>1</v>
      </c>
      <c r="AC23" s="13"/>
      <c r="AD23" s="13">
        <v>24</v>
      </c>
      <c r="AE23" s="13">
        <v>0</v>
      </c>
      <c r="AF23" s="13">
        <v>0</v>
      </c>
      <c r="AG23" s="13">
        <v>0</v>
      </c>
      <c r="AH23" s="13">
        <v>25</v>
      </c>
      <c r="AI23" s="14">
        <v>0</v>
      </c>
      <c r="AJ23" s="15">
        <v>0.57999999999999996</v>
      </c>
    </row>
    <row r="24" spans="1:36">
      <c r="A24" s="13" t="s">
        <v>35</v>
      </c>
      <c r="B24" s="13" t="s">
        <v>17</v>
      </c>
      <c r="C24" s="13" t="s">
        <v>20</v>
      </c>
      <c r="D24" s="13">
        <v>16848099</v>
      </c>
      <c r="E24" s="13"/>
      <c r="F24" s="13">
        <v>15</v>
      </c>
      <c r="G24" s="13">
        <v>24</v>
      </c>
      <c r="H24" s="13">
        <v>0</v>
      </c>
      <c r="I24" s="13">
        <v>0</v>
      </c>
      <c r="J24" s="13">
        <v>39</v>
      </c>
      <c r="K24" s="14">
        <v>61.5</v>
      </c>
      <c r="L24" s="15">
        <v>1.9E-12</v>
      </c>
      <c r="M24" s="13"/>
      <c r="N24" s="13">
        <v>728</v>
      </c>
      <c r="O24" s="13">
        <v>0</v>
      </c>
      <c r="P24" s="13">
        <v>0</v>
      </c>
      <c r="Q24" s="13">
        <v>0</v>
      </c>
      <c r="R24" s="13">
        <v>728</v>
      </c>
      <c r="S24" s="14">
        <v>0</v>
      </c>
      <c r="T24" s="15">
        <v>0.61</v>
      </c>
      <c r="U24" s="13"/>
      <c r="V24" s="13">
        <v>404</v>
      </c>
      <c r="W24" s="13">
        <v>0</v>
      </c>
      <c r="X24" s="13">
        <v>0</v>
      </c>
      <c r="Y24" s="13">
        <v>0</v>
      </c>
      <c r="Z24" s="13">
        <v>405</v>
      </c>
      <c r="AA24" s="14">
        <v>0</v>
      </c>
      <c r="AB24" s="15">
        <v>0.57999999999999996</v>
      </c>
      <c r="AC24" s="13"/>
      <c r="AD24" s="13">
        <v>25</v>
      </c>
      <c r="AE24" s="13">
        <v>0</v>
      </c>
      <c r="AF24" s="13">
        <v>0</v>
      </c>
      <c r="AG24" s="13">
        <v>0</v>
      </c>
      <c r="AH24" s="13">
        <v>25</v>
      </c>
      <c r="AI24" s="14">
        <v>0</v>
      </c>
      <c r="AJ24" s="15">
        <v>1</v>
      </c>
    </row>
    <row r="25" spans="1:36">
      <c r="A25" s="13" t="s">
        <v>35</v>
      </c>
      <c r="B25" s="13" t="s">
        <v>17</v>
      </c>
      <c r="C25" s="13" t="s">
        <v>20</v>
      </c>
      <c r="D25" s="13">
        <v>16848086</v>
      </c>
      <c r="E25" s="13"/>
      <c r="F25" s="13">
        <v>15</v>
      </c>
      <c r="G25" s="13">
        <v>24</v>
      </c>
      <c r="H25" s="13">
        <v>0</v>
      </c>
      <c r="I25" s="13">
        <v>0</v>
      </c>
      <c r="J25" s="13">
        <v>39</v>
      </c>
      <c r="K25" s="14">
        <v>61.5</v>
      </c>
      <c r="L25" s="15">
        <v>1.9E-12</v>
      </c>
      <c r="M25" s="13"/>
      <c r="N25" s="13">
        <v>726</v>
      </c>
      <c r="O25" s="13">
        <v>1</v>
      </c>
      <c r="P25" s="13">
        <v>0</v>
      </c>
      <c r="Q25" s="13">
        <v>0</v>
      </c>
      <c r="R25" s="13">
        <v>727</v>
      </c>
      <c r="S25" s="14">
        <v>0.1</v>
      </c>
      <c r="T25" s="15">
        <v>0.47</v>
      </c>
      <c r="U25" s="13"/>
      <c r="V25" s="13">
        <v>403</v>
      </c>
      <c r="W25" s="13">
        <v>0</v>
      </c>
      <c r="X25" s="13">
        <v>0</v>
      </c>
      <c r="Y25" s="13">
        <v>0</v>
      </c>
      <c r="Z25" s="13">
        <v>403</v>
      </c>
      <c r="AA25" s="14">
        <v>0</v>
      </c>
      <c r="AB25" s="15">
        <v>1</v>
      </c>
      <c r="AC25" s="13"/>
      <c r="AD25" s="13">
        <v>24</v>
      </c>
      <c r="AE25" s="13">
        <v>0</v>
      </c>
      <c r="AF25" s="13">
        <v>0</v>
      </c>
      <c r="AG25" s="13">
        <v>0</v>
      </c>
      <c r="AH25" s="13">
        <v>24</v>
      </c>
      <c r="AI25" s="14">
        <v>0</v>
      </c>
      <c r="AJ25" s="15">
        <v>1</v>
      </c>
    </row>
    <row r="26" spans="1:36">
      <c r="A26" s="13" t="s">
        <v>50</v>
      </c>
      <c r="B26" s="13" t="s">
        <v>33</v>
      </c>
      <c r="C26" s="13" t="s">
        <v>20</v>
      </c>
      <c r="D26" s="13">
        <v>12788068</v>
      </c>
      <c r="E26" s="13"/>
      <c r="F26" s="13">
        <v>4</v>
      </c>
      <c r="G26" s="13">
        <v>5</v>
      </c>
      <c r="H26" s="13">
        <v>0</v>
      </c>
      <c r="I26" s="13">
        <v>0</v>
      </c>
      <c r="J26" s="13">
        <v>9</v>
      </c>
      <c r="K26" s="14">
        <v>55.6</v>
      </c>
      <c r="L26" s="15">
        <v>4.1000000000000003E-3</v>
      </c>
      <c r="M26" s="13"/>
      <c r="N26" s="13">
        <v>2</v>
      </c>
      <c r="O26" s="13">
        <v>1</v>
      </c>
      <c r="P26" s="13">
        <v>0</v>
      </c>
      <c r="Q26" s="13">
        <v>0</v>
      </c>
      <c r="R26" s="13">
        <v>4</v>
      </c>
      <c r="S26" s="14">
        <v>25</v>
      </c>
      <c r="T26" s="15">
        <v>0.18</v>
      </c>
      <c r="U26" s="13"/>
      <c r="V26" s="13">
        <v>11</v>
      </c>
      <c r="W26" s="13">
        <v>0</v>
      </c>
      <c r="X26" s="13">
        <v>0</v>
      </c>
      <c r="Y26" s="13">
        <v>0</v>
      </c>
      <c r="Z26" s="13">
        <v>11</v>
      </c>
      <c r="AA26" s="14">
        <v>0</v>
      </c>
      <c r="AB26" s="15">
        <v>1</v>
      </c>
      <c r="AC26" s="13"/>
      <c r="AD26" s="13">
        <v>7</v>
      </c>
      <c r="AE26" s="13">
        <v>0</v>
      </c>
      <c r="AF26" s="13">
        <v>0</v>
      </c>
      <c r="AG26" s="13">
        <v>0</v>
      </c>
      <c r="AH26" s="13">
        <v>7</v>
      </c>
      <c r="AI26" s="14">
        <v>0</v>
      </c>
      <c r="AJ26" s="15">
        <v>0.75</v>
      </c>
    </row>
    <row r="27" spans="1:36">
      <c r="A27" s="13" t="s">
        <v>41</v>
      </c>
      <c r="B27" s="13" t="s">
        <v>33</v>
      </c>
      <c r="C27" s="13" t="s">
        <v>20</v>
      </c>
      <c r="D27" s="13">
        <v>1058581</v>
      </c>
      <c r="E27" s="13"/>
      <c r="F27" s="13">
        <v>2</v>
      </c>
      <c r="G27" s="13">
        <v>5</v>
      </c>
      <c r="H27" s="13">
        <v>0</v>
      </c>
      <c r="I27" s="13">
        <v>0</v>
      </c>
      <c r="J27" s="13">
        <v>7</v>
      </c>
      <c r="K27" s="14">
        <v>71.400000000000006</v>
      </c>
      <c r="L27" s="15">
        <v>5.0000000000000001E-3</v>
      </c>
      <c r="M27" s="13"/>
      <c r="N27" s="13">
        <v>19</v>
      </c>
      <c r="O27" s="13">
        <v>0</v>
      </c>
      <c r="P27" s="13">
        <v>0</v>
      </c>
      <c r="Q27" s="13">
        <v>0</v>
      </c>
      <c r="R27" s="13">
        <v>19</v>
      </c>
      <c r="S27" s="14">
        <v>0</v>
      </c>
      <c r="T27" s="15">
        <v>1</v>
      </c>
      <c r="U27" s="13"/>
      <c r="V27" s="13">
        <v>7</v>
      </c>
      <c r="W27" s="13">
        <v>0</v>
      </c>
      <c r="X27" s="13">
        <v>0</v>
      </c>
      <c r="Y27" s="13">
        <v>0</v>
      </c>
      <c r="Z27" s="13">
        <v>7</v>
      </c>
      <c r="AA27" s="14">
        <v>0</v>
      </c>
      <c r="AB27" s="15">
        <v>0.75</v>
      </c>
      <c r="AC27" s="13"/>
      <c r="AD27" s="13">
        <v>13</v>
      </c>
      <c r="AE27" s="13">
        <v>1</v>
      </c>
      <c r="AF27" s="13">
        <v>0</v>
      </c>
      <c r="AG27" s="13">
        <v>0</v>
      </c>
      <c r="AH27" s="13">
        <v>14</v>
      </c>
      <c r="AI27" s="14">
        <v>7.1</v>
      </c>
      <c r="AJ27" s="15">
        <v>0.26</v>
      </c>
    </row>
    <row r="28" spans="1:36">
      <c r="A28" s="13" t="s">
        <v>41</v>
      </c>
      <c r="B28" s="13" t="s">
        <v>33</v>
      </c>
      <c r="C28" s="13" t="s">
        <v>20</v>
      </c>
      <c r="D28" s="13">
        <v>1058584</v>
      </c>
      <c r="E28" s="13"/>
      <c r="F28" s="13">
        <v>1</v>
      </c>
      <c r="G28" s="13">
        <v>4</v>
      </c>
      <c r="H28" s="13">
        <v>0</v>
      </c>
      <c r="I28" s="13">
        <v>0</v>
      </c>
      <c r="J28" s="13">
        <v>6</v>
      </c>
      <c r="K28" s="14">
        <v>66.7</v>
      </c>
      <c r="L28" s="15">
        <v>8.6999999999999994E-3</v>
      </c>
      <c r="M28" s="13"/>
      <c r="N28" s="13">
        <v>17</v>
      </c>
      <c r="O28" s="13">
        <v>0</v>
      </c>
      <c r="P28" s="13">
        <v>0</v>
      </c>
      <c r="Q28" s="13">
        <v>0</v>
      </c>
      <c r="R28" s="13">
        <v>17</v>
      </c>
      <c r="S28" s="14">
        <v>0</v>
      </c>
      <c r="T28" s="15">
        <v>1</v>
      </c>
      <c r="U28" s="13"/>
      <c r="V28" s="13">
        <v>7</v>
      </c>
      <c r="W28" s="13">
        <v>0</v>
      </c>
      <c r="X28" s="13">
        <v>0</v>
      </c>
      <c r="Y28" s="13">
        <v>0</v>
      </c>
      <c r="Z28" s="13">
        <v>7</v>
      </c>
      <c r="AA28" s="14">
        <v>0</v>
      </c>
      <c r="AB28" s="15">
        <v>0.75</v>
      </c>
      <c r="AC28" s="13"/>
      <c r="AD28" s="13">
        <v>13</v>
      </c>
      <c r="AE28" s="13">
        <v>0</v>
      </c>
      <c r="AF28" s="13">
        <v>0</v>
      </c>
      <c r="AG28" s="13">
        <v>0</v>
      </c>
      <c r="AH28" s="13">
        <v>13</v>
      </c>
      <c r="AI28" s="14">
        <v>0</v>
      </c>
      <c r="AJ28" s="15">
        <v>1</v>
      </c>
    </row>
    <row r="29" spans="1:36">
      <c r="A29" s="13" t="s">
        <v>47</v>
      </c>
      <c r="B29" s="13" t="s">
        <v>13</v>
      </c>
      <c r="C29" s="13" t="s">
        <v>18</v>
      </c>
      <c r="D29" s="13">
        <v>15826709</v>
      </c>
      <c r="E29" s="13"/>
      <c r="F29" s="13">
        <v>6</v>
      </c>
      <c r="G29" s="13">
        <v>9</v>
      </c>
      <c r="H29" s="13">
        <v>0</v>
      </c>
      <c r="I29" s="13">
        <v>0</v>
      </c>
      <c r="J29" s="13">
        <v>15</v>
      </c>
      <c r="K29" s="14">
        <v>60</v>
      </c>
      <c r="L29" s="15">
        <v>3.4E-5</v>
      </c>
      <c r="M29" s="13"/>
      <c r="N29" s="13">
        <v>10</v>
      </c>
      <c r="O29" s="13">
        <v>0</v>
      </c>
      <c r="P29" s="13">
        <v>0</v>
      </c>
      <c r="Q29" s="13">
        <v>0</v>
      </c>
      <c r="R29" s="13">
        <v>10</v>
      </c>
      <c r="S29" s="14">
        <v>0</v>
      </c>
      <c r="T29" s="15">
        <v>1</v>
      </c>
      <c r="U29" s="13"/>
      <c r="V29" s="13">
        <v>10</v>
      </c>
      <c r="W29" s="13">
        <v>0</v>
      </c>
      <c r="X29" s="13">
        <v>0</v>
      </c>
      <c r="Y29" s="13">
        <v>0</v>
      </c>
      <c r="Z29" s="13">
        <v>10</v>
      </c>
      <c r="AA29" s="14">
        <v>0</v>
      </c>
      <c r="AB29" s="15">
        <v>1</v>
      </c>
      <c r="AC29" s="13"/>
      <c r="AD29" s="13">
        <v>21</v>
      </c>
      <c r="AE29" s="13">
        <v>0</v>
      </c>
      <c r="AF29" s="13">
        <v>0</v>
      </c>
      <c r="AG29" s="13">
        <v>0</v>
      </c>
      <c r="AH29" s="13">
        <v>21</v>
      </c>
      <c r="AI29" s="14">
        <v>0</v>
      </c>
      <c r="AJ29" s="15">
        <v>1</v>
      </c>
    </row>
    <row r="30" spans="1:36">
      <c r="A30" s="13" t="s">
        <v>37</v>
      </c>
      <c r="B30" s="13" t="s">
        <v>27</v>
      </c>
      <c r="C30" s="13" t="s">
        <v>18</v>
      </c>
      <c r="D30" s="13">
        <v>4953454</v>
      </c>
      <c r="E30" s="13"/>
      <c r="F30" s="13">
        <v>7</v>
      </c>
      <c r="G30" s="13">
        <v>5</v>
      </c>
      <c r="H30" s="13">
        <v>0</v>
      </c>
      <c r="I30" s="13">
        <v>0</v>
      </c>
      <c r="J30" s="13">
        <v>12</v>
      </c>
      <c r="K30" s="14">
        <v>41.7</v>
      </c>
      <c r="L30" s="15">
        <v>2.3E-3</v>
      </c>
      <c r="M30" s="13"/>
      <c r="N30" s="13">
        <v>4</v>
      </c>
      <c r="O30" s="13">
        <v>0</v>
      </c>
      <c r="P30" s="13">
        <v>0</v>
      </c>
      <c r="Q30" s="13">
        <v>0</v>
      </c>
      <c r="R30" s="13">
        <v>4</v>
      </c>
      <c r="S30" s="14">
        <v>0</v>
      </c>
      <c r="T30" s="15">
        <v>0.57999999999999996</v>
      </c>
      <c r="U30" s="13"/>
      <c r="V30" s="13">
        <v>8</v>
      </c>
      <c r="W30" s="13">
        <v>1</v>
      </c>
      <c r="X30" s="13">
        <v>0</v>
      </c>
      <c r="Y30" s="13">
        <v>0</v>
      </c>
      <c r="Z30" s="13">
        <v>9</v>
      </c>
      <c r="AA30" s="14">
        <v>11.1</v>
      </c>
      <c r="AB30" s="15">
        <v>0.45</v>
      </c>
      <c r="AC30" s="13"/>
      <c r="AD30" s="13">
        <v>10</v>
      </c>
      <c r="AE30" s="13">
        <v>0</v>
      </c>
      <c r="AF30" s="13">
        <v>0</v>
      </c>
      <c r="AG30" s="13">
        <v>0</v>
      </c>
      <c r="AH30" s="13">
        <v>10</v>
      </c>
      <c r="AI30" s="14">
        <v>0</v>
      </c>
      <c r="AJ30" s="15">
        <v>0.57999999999999996</v>
      </c>
    </row>
    <row r="31" spans="1:36">
      <c r="A31" s="13" t="s">
        <v>49</v>
      </c>
      <c r="B31" s="13" t="s">
        <v>17</v>
      </c>
      <c r="C31" s="13" t="s">
        <v>20</v>
      </c>
      <c r="D31" s="13">
        <v>5408441</v>
      </c>
      <c r="E31" s="13"/>
      <c r="F31" s="13">
        <v>11</v>
      </c>
      <c r="G31" s="13">
        <v>6</v>
      </c>
      <c r="H31" s="13">
        <v>0</v>
      </c>
      <c r="I31" s="13">
        <v>0</v>
      </c>
      <c r="J31" s="13">
        <v>17</v>
      </c>
      <c r="K31" s="14">
        <v>35.299999999999997</v>
      </c>
      <c r="L31" s="15">
        <v>9.5E-4</v>
      </c>
      <c r="M31" s="13"/>
      <c r="N31" s="13">
        <v>9</v>
      </c>
      <c r="O31" s="13">
        <v>0</v>
      </c>
      <c r="P31" s="13">
        <v>0</v>
      </c>
      <c r="Q31" s="13">
        <v>0</v>
      </c>
      <c r="R31" s="13">
        <v>9</v>
      </c>
      <c r="S31" s="14">
        <v>0</v>
      </c>
      <c r="T31" s="15">
        <v>1</v>
      </c>
      <c r="U31" s="13"/>
      <c r="V31" s="13">
        <v>12</v>
      </c>
      <c r="W31" s="13">
        <v>0</v>
      </c>
      <c r="X31" s="13">
        <v>0</v>
      </c>
      <c r="Y31" s="13">
        <v>0</v>
      </c>
      <c r="Z31" s="13">
        <v>12</v>
      </c>
      <c r="AA31" s="14">
        <v>0</v>
      </c>
      <c r="AB31" s="15">
        <v>1</v>
      </c>
      <c r="AC31" s="13"/>
      <c r="AD31" s="13">
        <v>12</v>
      </c>
      <c r="AE31" s="13">
        <v>0</v>
      </c>
      <c r="AF31" s="13">
        <v>0</v>
      </c>
      <c r="AG31" s="13">
        <v>0</v>
      </c>
      <c r="AH31" s="13">
        <v>12</v>
      </c>
      <c r="AI31" s="14">
        <v>0</v>
      </c>
      <c r="AJ31" s="15">
        <v>1</v>
      </c>
    </row>
    <row r="32" spans="1:36">
      <c r="A32" s="13" t="s">
        <v>40</v>
      </c>
      <c r="B32" s="13" t="s">
        <v>34</v>
      </c>
      <c r="C32" s="13" t="s">
        <v>18</v>
      </c>
      <c r="D32" s="13">
        <v>9810710</v>
      </c>
      <c r="E32" s="13"/>
      <c r="F32" s="13">
        <v>10</v>
      </c>
      <c r="G32" s="13">
        <v>0</v>
      </c>
      <c r="H32" s="13">
        <v>0</v>
      </c>
      <c r="I32" s="13">
        <v>0</v>
      </c>
      <c r="J32" s="13">
        <v>10</v>
      </c>
      <c r="K32" s="14">
        <v>0</v>
      </c>
      <c r="L32" s="15">
        <v>1</v>
      </c>
      <c r="M32" s="13"/>
      <c r="N32" s="13">
        <v>1</v>
      </c>
      <c r="O32" s="13">
        <v>5</v>
      </c>
      <c r="P32" s="13">
        <v>0</v>
      </c>
      <c r="Q32" s="13">
        <v>0</v>
      </c>
      <c r="R32" s="13">
        <v>6</v>
      </c>
      <c r="S32" s="14">
        <v>83.3</v>
      </c>
      <c r="T32" s="15">
        <v>2.8999999999999998E-3</v>
      </c>
      <c r="U32" s="13"/>
      <c r="V32" s="13">
        <v>17</v>
      </c>
      <c r="W32" s="13">
        <v>1</v>
      </c>
      <c r="X32" s="13">
        <v>0</v>
      </c>
      <c r="Y32" s="13">
        <v>0</v>
      </c>
      <c r="Z32" s="13">
        <v>18</v>
      </c>
      <c r="AA32" s="14">
        <v>5.6</v>
      </c>
      <c r="AB32" s="15">
        <v>0.16</v>
      </c>
      <c r="AC32" s="13"/>
      <c r="AD32" s="13">
        <v>11</v>
      </c>
      <c r="AE32" s="13">
        <v>0</v>
      </c>
      <c r="AF32" s="13">
        <v>0</v>
      </c>
      <c r="AG32" s="13">
        <v>0</v>
      </c>
      <c r="AH32" s="13">
        <v>12</v>
      </c>
      <c r="AI32" s="14">
        <v>0</v>
      </c>
      <c r="AJ32" s="15">
        <v>0.52</v>
      </c>
    </row>
  </sheetData>
  <sortState ref="A3:AJ47">
    <sortCondition ref="A3:A47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workbookViewId="0">
      <selection activeCell="D17" sqref="D17"/>
    </sheetView>
  </sheetViews>
  <sheetFormatPr baseColWidth="10" defaultRowHeight="15" x14ac:dyDescent="0"/>
  <cols>
    <col min="1" max="1" width="12.33203125" bestFit="1" customWidth="1"/>
    <col min="2" max="2" width="13.5" bestFit="1" customWidth="1"/>
    <col min="3" max="3" width="12.83203125" customWidth="1"/>
    <col min="5" max="5" width="4.83203125" bestFit="1" customWidth="1"/>
    <col min="6" max="6" width="3.1640625" bestFit="1" customWidth="1"/>
    <col min="7" max="7" width="2.33203125" bestFit="1" customWidth="1"/>
    <col min="8" max="8" width="2.1640625" bestFit="1" customWidth="1"/>
    <col min="9" max="9" width="9.83203125" bestFit="1" customWidth="1"/>
    <col min="10" max="10" width="9" bestFit="1" customWidth="1"/>
    <col min="11" max="11" width="7.83203125" bestFit="1" customWidth="1"/>
    <col min="12" max="12" width="7.83203125" customWidth="1"/>
    <col min="13" max="13" width="5.6640625" customWidth="1"/>
    <col min="14" max="14" width="3.1640625" bestFit="1" customWidth="1"/>
    <col min="15" max="15" width="2.33203125" bestFit="1" customWidth="1"/>
    <col min="16" max="16" width="2.1640625" bestFit="1" customWidth="1"/>
    <col min="17" max="17" width="9.83203125" bestFit="1" customWidth="1"/>
    <col min="18" max="18" width="9" bestFit="1" customWidth="1"/>
    <col min="19" max="19" width="7.83203125" bestFit="1" customWidth="1"/>
    <col min="20" max="20" width="6.33203125" customWidth="1"/>
    <col min="21" max="21" width="5.33203125" customWidth="1"/>
    <col min="22" max="22" width="2.5" bestFit="1" customWidth="1"/>
    <col min="23" max="23" width="2.33203125" bestFit="1" customWidth="1"/>
    <col min="24" max="24" width="2.1640625" bestFit="1" customWidth="1"/>
    <col min="25" max="25" width="9.83203125" bestFit="1" customWidth="1"/>
    <col min="26" max="26" width="9" bestFit="1" customWidth="1"/>
    <col min="27" max="27" width="7.83203125" bestFit="1" customWidth="1"/>
    <col min="28" max="28" width="7.5" customWidth="1"/>
    <col min="29" max="29" width="5.6640625" customWidth="1"/>
    <col min="30" max="30" width="2.5" bestFit="1" customWidth="1"/>
    <col min="31" max="31" width="2.33203125" bestFit="1" customWidth="1"/>
    <col min="32" max="32" width="2.1640625" bestFit="1" customWidth="1"/>
    <col min="33" max="33" width="9.83203125" bestFit="1" customWidth="1"/>
    <col min="34" max="34" width="9" bestFit="1" customWidth="1"/>
    <col min="35" max="35" width="8.83203125" bestFit="1" customWidth="1"/>
  </cols>
  <sheetData>
    <row r="1" spans="1:35" ht="24" thickBot="1">
      <c r="A1" s="3"/>
      <c r="B1" s="3"/>
      <c r="C1" s="3"/>
      <c r="D1" s="3"/>
      <c r="E1" s="5" t="s">
        <v>5</v>
      </c>
      <c r="F1" s="5"/>
      <c r="G1" s="5"/>
      <c r="H1" s="5"/>
      <c r="I1" s="5"/>
      <c r="J1" s="5"/>
      <c r="K1" s="6"/>
      <c r="L1" s="5"/>
      <c r="M1" s="8" t="s">
        <v>6</v>
      </c>
      <c r="N1" s="8"/>
      <c r="O1" s="8"/>
      <c r="P1" s="8"/>
      <c r="Q1" s="8"/>
      <c r="R1" s="8"/>
      <c r="S1" s="12"/>
      <c r="T1" s="8"/>
      <c r="U1" s="8" t="s">
        <v>8</v>
      </c>
      <c r="V1" s="8"/>
      <c r="W1" s="8"/>
      <c r="X1" s="8"/>
      <c r="Y1" s="8"/>
      <c r="Z1" s="8"/>
      <c r="AA1" s="12"/>
      <c r="AB1" s="8"/>
      <c r="AC1" s="8" t="s">
        <v>9</v>
      </c>
      <c r="AD1" s="5"/>
      <c r="AE1" s="5"/>
      <c r="AF1" s="3"/>
      <c r="AG1" s="3"/>
      <c r="AH1" s="3"/>
      <c r="AI1" s="4"/>
    </row>
    <row r="2" spans="1:35" ht="17" thickTop="1" thickBot="1">
      <c r="A2" s="9" t="s">
        <v>66</v>
      </c>
      <c r="B2" s="9" t="s">
        <v>30</v>
      </c>
      <c r="C2" s="9" t="s">
        <v>10</v>
      </c>
      <c r="D2" s="9"/>
      <c r="E2" s="9" t="s">
        <v>1</v>
      </c>
      <c r="F2" s="9" t="s">
        <v>2</v>
      </c>
      <c r="G2" s="9" t="s">
        <v>3</v>
      </c>
      <c r="H2" s="9" t="s">
        <v>4</v>
      </c>
      <c r="I2" s="9" t="s">
        <v>11</v>
      </c>
      <c r="J2" s="9" t="s">
        <v>16</v>
      </c>
      <c r="K2" s="10" t="s">
        <v>7</v>
      </c>
      <c r="L2" s="9"/>
      <c r="M2" s="9" t="s">
        <v>1</v>
      </c>
      <c r="N2" s="9" t="s">
        <v>2</v>
      </c>
      <c r="O2" s="9" t="s">
        <v>3</v>
      </c>
      <c r="P2" s="9" t="s">
        <v>4</v>
      </c>
      <c r="Q2" s="9" t="s">
        <v>11</v>
      </c>
      <c r="R2" s="9" t="s">
        <v>16</v>
      </c>
      <c r="S2" s="10" t="s">
        <v>7</v>
      </c>
      <c r="T2" s="9"/>
      <c r="U2" s="9" t="s">
        <v>1</v>
      </c>
      <c r="V2" s="9" t="s">
        <v>2</v>
      </c>
      <c r="W2" s="9" t="s">
        <v>3</v>
      </c>
      <c r="X2" s="9" t="s">
        <v>4</v>
      </c>
      <c r="Y2" s="9" t="s">
        <v>11</v>
      </c>
      <c r="Z2" s="9" t="s">
        <v>16</v>
      </c>
      <c r="AA2" s="10" t="s">
        <v>7</v>
      </c>
      <c r="AB2" s="9"/>
      <c r="AC2" s="9" t="s">
        <v>1</v>
      </c>
      <c r="AD2" s="9" t="s">
        <v>2</v>
      </c>
      <c r="AE2" s="9" t="s">
        <v>3</v>
      </c>
      <c r="AF2" s="9" t="s">
        <v>4</v>
      </c>
      <c r="AG2" s="9" t="s">
        <v>11</v>
      </c>
      <c r="AH2" s="9" t="s">
        <v>16</v>
      </c>
      <c r="AI2" s="10" t="s">
        <v>7</v>
      </c>
    </row>
    <row r="3" spans="1:35" ht="16" thickTop="1">
      <c r="A3" s="13" t="s">
        <v>13</v>
      </c>
      <c r="B3" t="s">
        <v>20</v>
      </c>
      <c r="C3">
        <v>1011583</v>
      </c>
      <c r="E3">
        <v>43</v>
      </c>
      <c r="F3">
        <v>0</v>
      </c>
      <c r="G3">
        <v>0</v>
      </c>
      <c r="H3">
        <v>0</v>
      </c>
      <c r="I3">
        <v>43</v>
      </c>
      <c r="J3" s="2">
        <v>0</v>
      </c>
      <c r="K3" s="1">
        <v>1</v>
      </c>
      <c r="M3" s="16">
        <v>100.00062001063036</v>
      </c>
      <c r="N3" s="16">
        <v>8.9993699893696508</v>
      </c>
      <c r="O3" s="16">
        <v>0</v>
      </c>
      <c r="P3" s="16">
        <v>0</v>
      </c>
      <c r="Q3" s="16">
        <v>108.99999</v>
      </c>
      <c r="R3" s="2">
        <v>8.2563035000000013</v>
      </c>
      <c r="S3" s="1">
        <v>3.3399999999999999E-5</v>
      </c>
      <c r="U3" s="16">
        <v>76</v>
      </c>
      <c r="V3" s="16">
        <v>0</v>
      </c>
      <c r="W3" s="16">
        <v>0</v>
      </c>
      <c r="X3" s="16">
        <v>0</v>
      </c>
      <c r="Y3" s="16">
        <v>76</v>
      </c>
      <c r="Z3" s="2">
        <v>0</v>
      </c>
      <c r="AA3" s="1">
        <v>1</v>
      </c>
      <c r="AC3" s="16">
        <v>77.5</v>
      </c>
      <c r="AD3" s="16">
        <v>0</v>
      </c>
      <c r="AE3" s="16">
        <v>0</v>
      </c>
      <c r="AF3" s="16">
        <v>0</v>
      </c>
      <c r="AG3" s="16">
        <v>77.5</v>
      </c>
      <c r="AH3" s="2">
        <v>0</v>
      </c>
      <c r="AI3" s="1">
        <v>1</v>
      </c>
    </row>
    <row r="4" spans="1:35">
      <c r="A4" s="13" t="s">
        <v>13</v>
      </c>
      <c r="B4" t="s">
        <v>20</v>
      </c>
      <c r="C4">
        <v>1011620</v>
      </c>
      <c r="E4">
        <v>21</v>
      </c>
      <c r="F4">
        <v>8</v>
      </c>
      <c r="G4">
        <v>0</v>
      </c>
      <c r="H4">
        <v>0</v>
      </c>
      <c r="I4">
        <v>29</v>
      </c>
      <c r="J4" s="2">
        <v>27.586206896551722</v>
      </c>
      <c r="K4" s="1">
        <v>1.01673243278588E-4</v>
      </c>
      <c r="M4" s="16">
        <v>75.000229965000003</v>
      </c>
      <c r="N4" s="16">
        <v>5.9997700350000001</v>
      </c>
      <c r="O4" s="16">
        <v>0</v>
      </c>
      <c r="P4" s="16">
        <v>0</v>
      </c>
      <c r="Q4" s="16">
        <v>81</v>
      </c>
      <c r="R4" s="2">
        <v>7.4071235</v>
      </c>
      <c r="S4" s="1">
        <v>9.4683500000000004E-4</v>
      </c>
      <c r="U4" s="16">
        <v>20</v>
      </c>
      <c r="V4" s="16">
        <v>0</v>
      </c>
      <c r="W4" s="16">
        <v>0</v>
      </c>
      <c r="X4" s="16">
        <v>0</v>
      </c>
      <c r="Y4" s="16">
        <v>20</v>
      </c>
      <c r="Z4" s="2">
        <v>0</v>
      </c>
      <c r="AA4" s="1">
        <v>1</v>
      </c>
      <c r="AC4" s="16">
        <v>18</v>
      </c>
      <c r="AD4" s="16">
        <v>0</v>
      </c>
      <c r="AE4" s="16">
        <v>0</v>
      </c>
      <c r="AF4" s="16">
        <v>0</v>
      </c>
      <c r="AG4" s="16">
        <v>18</v>
      </c>
      <c r="AH4" s="2">
        <v>0</v>
      </c>
      <c r="AI4" s="1">
        <v>1</v>
      </c>
    </row>
    <row r="5" spans="1:35">
      <c r="A5" s="13" t="s">
        <v>13</v>
      </c>
      <c r="B5" t="s">
        <v>20</v>
      </c>
      <c r="C5">
        <v>1011648</v>
      </c>
      <c r="E5">
        <v>18</v>
      </c>
      <c r="F5">
        <v>8</v>
      </c>
      <c r="G5">
        <v>0</v>
      </c>
      <c r="H5">
        <v>0</v>
      </c>
      <c r="I5">
        <v>26</v>
      </c>
      <c r="J5" s="2">
        <v>30.76923076923077</v>
      </c>
      <c r="K5" s="1">
        <v>1.0167988451126299E-4</v>
      </c>
      <c r="M5" s="16">
        <v>74</v>
      </c>
      <c r="N5" s="16">
        <v>0</v>
      </c>
      <c r="O5" s="16">
        <v>0</v>
      </c>
      <c r="P5" s="16">
        <v>0</v>
      </c>
      <c r="Q5" s="16">
        <v>74</v>
      </c>
      <c r="R5" s="2">
        <v>0</v>
      </c>
      <c r="S5" s="1">
        <v>0.99999996599999996</v>
      </c>
      <c r="U5" s="16">
        <v>44</v>
      </c>
      <c r="V5" s="16">
        <v>0</v>
      </c>
      <c r="W5" s="16">
        <v>0</v>
      </c>
      <c r="X5" s="16">
        <v>0</v>
      </c>
      <c r="Y5" s="16">
        <v>44</v>
      </c>
      <c r="Z5" s="2">
        <v>0</v>
      </c>
      <c r="AA5" s="1">
        <v>0.99999997600000001</v>
      </c>
      <c r="AC5" s="16">
        <v>35</v>
      </c>
      <c r="AD5" s="16">
        <v>0</v>
      </c>
      <c r="AE5" s="16">
        <v>0</v>
      </c>
      <c r="AF5" s="16">
        <v>0</v>
      </c>
      <c r="AG5" s="16">
        <v>35</v>
      </c>
      <c r="AH5" s="2">
        <v>0</v>
      </c>
      <c r="AI5" s="1">
        <v>1</v>
      </c>
    </row>
    <row r="6" spans="1:35">
      <c r="A6" s="13" t="s">
        <v>13</v>
      </c>
      <c r="B6" t="s">
        <v>20</v>
      </c>
      <c r="C6">
        <v>1011751</v>
      </c>
      <c r="E6">
        <v>81</v>
      </c>
      <c r="F6">
        <v>7</v>
      </c>
      <c r="G6">
        <v>0</v>
      </c>
      <c r="H6">
        <v>0</v>
      </c>
      <c r="I6">
        <v>88</v>
      </c>
      <c r="J6" s="2">
        <v>7.9545454545454541</v>
      </c>
      <c r="K6" s="1">
        <v>3.0990587757429001E-4</v>
      </c>
      <c r="M6" s="16">
        <v>191.00000006400001</v>
      </c>
      <c r="N6" s="16">
        <v>0.99998995200000007</v>
      </c>
      <c r="O6" s="16">
        <v>1.0003200000000001E-5</v>
      </c>
      <c r="P6" s="16">
        <v>0</v>
      </c>
      <c r="Q6" s="16">
        <v>192</v>
      </c>
      <c r="R6" s="2">
        <v>0.52082810000000002</v>
      </c>
      <c r="S6" s="1">
        <v>0.28114777800000001</v>
      </c>
      <c r="U6" s="16">
        <v>94</v>
      </c>
      <c r="V6" s="16">
        <v>0</v>
      </c>
      <c r="W6" s="16">
        <v>0</v>
      </c>
      <c r="X6" s="16">
        <v>0</v>
      </c>
      <c r="Y6" s="16">
        <v>94</v>
      </c>
      <c r="Z6" s="2">
        <v>0</v>
      </c>
      <c r="AA6" s="1">
        <v>1</v>
      </c>
      <c r="AC6" s="16">
        <v>53</v>
      </c>
      <c r="AD6" s="16">
        <v>0</v>
      </c>
      <c r="AE6" s="16">
        <v>0</v>
      </c>
      <c r="AF6" s="16">
        <v>0</v>
      </c>
      <c r="AG6" s="16">
        <v>53</v>
      </c>
      <c r="AH6" s="2">
        <v>0</v>
      </c>
      <c r="AI6" s="1">
        <v>0.99999996599999996</v>
      </c>
    </row>
    <row r="7" spans="1:35">
      <c r="A7" s="13" t="s">
        <v>13</v>
      </c>
      <c r="B7" t="s">
        <v>20</v>
      </c>
      <c r="C7">
        <v>1011761</v>
      </c>
      <c r="E7">
        <v>204</v>
      </c>
      <c r="F7">
        <v>11</v>
      </c>
      <c r="G7">
        <v>0</v>
      </c>
      <c r="H7">
        <v>0</v>
      </c>
      <c r="I7">
        <v>215</v>
      </c>
      <c r="J7" s="2">
        <v>5.1162790697674421</v>
      </c>
      <c r="K7" s="1">
        <v>3.6271266722343001E-6</v>
      </c>
      <c r="M7" s="16">
        <v>951.5003704744995</v>
      </c>
      <c r="N7" s="16">
        <v>9.9996395255004096</v>
      </c>
      <c r="O7" s="16">
        <v>0</v>
      </c>
      <c r="P7" s="16">
        <v>0</v>
      </c>
      <c r="Q7" s="16">
        <v>961.50000999999997</v>
      </c>
      <c r="R7" s="2">
        <v>1.0400041</v>
      </c>
      <c r="S7" s="1">
        <v>1.1E-5</v>
      </c>
      <c r="U7" s="16">
        <v>370.00003001695313</v>
      </c>
      <c r="V7" s="16">
        <v>0.99995998304690004</v>
      </c>
      <c r="W7" s="16">
        <v>0</v>
      </c>
      <c r="X7" s="16">
        <v>0</v>
      </c>
      <c r="Y7" s="16">
        <v>370.99999000000003</v>
      </c>
      <c r="Z7" s="2">
        <v>0.26953099999999997</v>
      </c>
      <c r="AA7" s="1">
        <v>0.28115379200000001</v>
      </c>
      <c r="AC7" s="16">
        <v>245</v>
      </c>
      <c r="AD7" s="16">
        <v>0</v>
      </c>
      <c r="AE7" s="16">
        <v>0</v>
      </c>
      <c r="AF7" s="16">
        <v>0</v>
      </c>
      <c r="AG7" s="16">
        <v>245</v>
      </c>
      <c r="AH7" s="2">
        <v>0</v>
      </c>
      <c r="AI7" s="1">
        <v>1</v>
      </c>
    </row>
    <row r="8" spans="1:35">
      <c r="A8" s="13" t="s">
        <v>13</v>
      </c>
      <c r="B8" t="s">
        <v>20</v>
      </c>
      <c r="C8">
        <v>1012090</v>
      </c>
      <c r="E8">
        <v>82</v>
      </c>
      <c r="F8">
        <v>79</v>
      </c>
      <c r="G8">
        <v>0</v>
      </c>
      <c r="H8">
        <v>0</v>
      </c>
      <c r="I8">
        <v>161</v>
      </c>
      <c r="J8" s="2">
        <v>49.068322981366457</v>
      </c>
      <c r="K8" s="1">
        <v>0</v>
      </c>
      <c r="M8" s="16">
        <v>268.3345601470196</v>
      </c>
      <c r="N8" s="16">
        <v>42.998799852980405</v>
      </c>
      <c r="O8" s="16">
        <v>0</v>
      </c>
      <c r="P8" s="16">
        <v>0</v>
      </c>
      <c r="Q8" s="16">
        <v>311.33336000000003</v>
      </c>
      <c r="R8" s="2">
        <v>13.8111765</v>
      </c>
      <c r="S8" s="1">
        <v>0</v>
      </c>
      <c r="U8" s="16">
        <v>117.69326</v>
      </c>
      <c r="V8" s="16">
        <v>0</v>
      </c>
      <c r="W8" s="16">
        <v>0</v>
      </c>
      <c r="X8" s="16">
        <v>0</v>
      </c>
      <c r="Y8" s="16">
        <v>117.69326</v>
      </c>
      <c r="Z8" s="2">
        <v>0</v>
      </c>
      <c r="AA8" s="1">
        <v>1</v>
      </c>
      <c r="AC8" s="16">
        <v>102.09282</v>
      </c>
      <c r="AD8" s="16">
        <v>0</v>
      </c>
      <c r="AE8" s="16">
        <v>0</v>
      </c>
      <c r="AF8" s="16">
        <v>0</v>
      </c>
      <c r="AG8" s="16">
        <v>102.09282</v>
      </c>
      <c r="AH8" s="2">
        <v>0</v>
      </c>
      <c r="AI8" s="1">
        <v>1</v>
      </c>
    </row>
    <row r="9" spans="1:35">
      <c r="A9" s="13" t="s">
        <v>13</v>
      </c>
      <c r="B9" t="s">
        <v>20</v>
      </c>
      <c r="C9">
        <v>1012152</v>
      </c>
      <c r="E9">
        <v>20</v>
      </c>
      <c r="F9">
        <v>6</v>
      </c>
      <c r="G9">
        <v>0</v>
      </c>
      <c r="H9">
        <v>0</v>
      </c>
      <c r="I9">
        <v>26</v>
      </c>
      <c r="J9" s="2">
        <v>23.076923076923077</v>
      </c>
      <c r="K9" s="1">
        <v>9.4687225330958302E-4</v>
      </c>
      <c r="M9" s="16">
        <v>78.999999987999999</v>
      </c>
      <c r="N9" s="16">
        <v>2.9999599960000003</v>
      </c>
      <c r="O9" s="16">
        <v>4.0016000000000004E-5</v>
      </c>
      <c r="P9" s="16">
        <v>0</v>
      </c>
      <c r="Q9" s="16">
        <v>82</v>
      </c>
      <c r="R9" s="2">
        <v>3.6584878000000001</v>
      </c>
      <c r="S9" s="1">
        <v>2.7747655999999999E-2</v>
      </c>
      <c r="U9" s="16">
        <v>28</v>
      </c>
      <c r="V9" s="16">
        <v>0</v>
      </c>
      <c r="W9" s="16">
        <v>0</v>
      </c>
      <c r="X9" s="16">
        <v>0</v>
      </c>
      <c r="Y9" s="16">
        <v>28</v>
      </c>
      <c r="Z9" s="2">
        <v>0</v>
      </c>
      <c r="AA9" s="1">
        <v>0.99999997600000001</v>
      </c>
      <c r="AC9" s="16">
        <v>16.999999991999999</v>
      </c>
      <c r="AD9" s="16">
        <v>0.99999000000000005</v>
      </c>
      <c r="AE9" s="16">
        <v>1.0008E-5</v>
      </c>
      <c r="AF9" s="16">
        <v>0</v>
      </c>
      <c r="AG9" s="16">
        <v>18</v>
      </c>
      <c r="AH9" s="2">
        <v>5.5555000000000003</v>
      </c>
      <c r="AI9" s="1">
        <v>0.28114777800000001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Legend</vt:lpstr>
      <vt:lpstr>miRNA editing</vt:lpstr>
      <vt:lpstr>piRNA editing</vt:lpstr>
      <vt:lpstr>sense endo-siRNA editing</vt:lpstr>
      <vt:lpstr>antisense endo-siRNA editing</vt:lpstr>
      <vt:lpstr>rncs-1 editing</vt:lpstr>
    </vt:vector>
  </TitlesOfParts>
  <Company>|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Warf</dc:creator>
  <cp:lastModifiedBy>Michael Warf</cp:lastModifiedBy>
  <dcterms:created xsi:type="dcterms:W3CDTF">2011-04-05T20:16:20Z</dcterms:created>
  <dcterms:modified xsi:type="dcterms:W3CDTF">2012-03-21T16:36:06Z</dcterms:modified>
</cp:coreProperties>
</file>